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60" windowHeight="7740"/>
  </bookViews>
  <sheets>
    <sheet name="Sheet1" sheetId="1" r:id="rId1"/>
    <sheet name="Sheet3" sheetId="3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I49" i="1" l="1"/>
  <c r="I48" i="1"/>
  <c r="I47" i="1"/>
  <c r="I46" i="1"/>
  <c r="I45" i="1"/>
  <c r="I44" i="1"/>
  <c r="J43" i="1"/>
  <c r="I43" i="1"/>
  <c r="I41" i="1"/>
  <c r="I40" i="1"/>
  <c r="I39" i="1"/>
  <c r="I38" i="1"/>
  <c r="I37" i="1"/>
  <c r="I36" i="1"/>
  <c r="I35" i="1"/>
  <c r="I34" i="1"/>
  <c r="I33" i="1"/>
  <c r="I32" i="1"/>
  <c r="I31" i="1"/>
  <c r="I30" i="1"/>
  <c r="J29" i="1"/>
  <c r="I29" i="1"/>
  <c r="I28" i="1"/>
  <c r="I27" i="1"/>
  <c r="J26" i="1"/>
  <c r="I26" i="1"/>
  <c r="I25" i="1"/>
  <c r="J24" i="1"/>
  <c r="I24" i="1"/>
  <c r="J23" i="1"/>
  <c r="I23" i="1"/>
  <c r="I22" i="1"/>
  <c r="I21" i="1"/>
  <c r="I20" i="1"/>
  <c r="I19" i="1"/>
  <c r="I18" i="1"/>
  <c r="I17" i="1"/>
  <c r="I16" i="1"/>
  <c r="I15" i="1"/>
  <c r="I14" i="1"/>
  <c r="I13" i="1"/>
  <c r="I8" i="1"/>
</calcChain>
</file>

<file path=xl/sharedStrings.xml><?xml version="1.0" encoding="utf-8"?>
<sst xmlns="http://schemas.openxmlformats.org/spreadsheetml/2006/main" count="86" uniqueCount="79">
  <si>
    <t>Stt</t>
  </si>
  <si>
    <t>Mã dự án</t>
  </si>
  <si>
    <t>Tên dự án</t>
  </si>
  <si>
    <t>Ghi chú</t>
  </si>
  <si>
    <t>I</t>
  </si>
  <si>
    <t>Vốn tỉnh giao huyện làm chủ đầu tư</t>
  </si>
  <si>
    <t>Nâng cấp mở rộng khu di tích Căn cứ Lõm</t>
  </si>
  <si>
    <t>II</t>
  </si>
  <si>
    <t>Vốn tỉnh hỗ trợ có mục tiêu</t>
  </si>
  <si>
    <t>NTM</t>
  </si>
  <si>
    <t>Nâng cấp đá 0x4 đường trục chính nội đồng số 9/4 ấp Bến Rộng</t>
  </si>
  <si>
    <t>Láng nhựa đường trục ấp số 14 - QL.22B ấp Trà Võ</t>
  </si>
  <si>
    <t>Láng nhựa đường trục xã  số 17 - QL.22B ấp Bến Mương</t>
  </si>
  <si>
    <t>Trường Tiểu học ấp Rộc</t>
  </si>
  <si>
    <t>Trường Tiểu học Bến Rộng</t>
  </si>
  <si>
    <t>Trường TH ấp Bến Đình</t>
  </si>
  <si>
    <t>Trường Mầm non Thạnh Đức (Nông thôn mới)</t>
  </si>
  <si>
    <t>Trung tâm Văn hóa -Thể thao và Học tập cộng đồng xã Thạnh Đức</t>
  </si>
  <si>
    <t>Bê tông nhựa đường Cầu Sao - Xóm đồng</t>
  </si>
  <si>
    <t>Cải tạo nâng cấp đường Hùng Vương</t>
  </si>
  <si>
    <t>Thay mới đèn led và làm đèn chợ đêm đường Hùng Vương</t>
  </si>
  <si>
    <t>Cải tạo vỉa hè QL22B đoạn thị trấn Gò Dầu</t>
  </si>
  <si>
    <t>Bê tông nhựa đường Hương Lộ 1</t>
  </si>
  <si>
    <t>III</t>
  </si>
  <si>
    <t>Vốn ngân sách huyện</t>
  </si>
  <si>
    <t>Sửa chữa hệ thống camera an ninh trên địa bàn huyện</t>
  </si>
  <si>
    <t>Sửa chữa trụ sở phòng Văn hóa Thông tin huyện</t>
  </si>
  <si>
    <t>IV</t>
  </si>
  <si>
    <t>Vốn Đô thị loại V</t>
  </si>
  <si>
    <t>DT20-04</t>
  </si>
  <si>
    <t>Cổng chào huyện Gò Dầu (điểm Rạch Sơn)</t>
  </si>
  <si>
    <t>V</t>
  </si>
  <si>
    <t>Vốn lúa - Nghị định 35</t>
  </si>
  <si>
    <t>VL20-01</t>
  </si>
  <si>
    <t>Nâng cấp sỏi đỏ đường giao thông nội đồng Rỗng Củ chi - Kênh Đình (đoạn 2)</t>
  </si>
  <si>
    <t>VI</t>
  </si>
  <si>
    <t>Vốn sự nghiệp giao thông</t>
  </si>
  <si>
    <t>VII</t>
  </si>
  <si>
    <t>Vốn kiến thiết thị chính</t>
  </si>
  <si>
    <t>KTTC20-01</t>
  </si>
  <si>
    <t>Đèn trang trí đường Lê Hồng Phong, Trần Thị Sanh, Nguyễn Hữu Thọ, Trần Quốc Đại, Lê Văn Thới</t>
  </si>
  <si>
    <t>KTTC20-03</t>
  </si>
  <si>
    <t>Cổng chào trang trí thị trấn Gò Dầu</t>
  </si>
  <si>
    <t>KTTC20-04</t>
  </si>
  <si>
    <t>Cải tạo công viên Trần Quốc Đại</t>
  </si>
  <si>
    <t>KTTC20-05</t>
  </si>
  <si>
    <t>Công viên thị trấn Gò Dầu</t>
  </si>
  <si>
    <t>KTTC20-07</t>
  </si>
  <si>
    <t>Nạo vét rạch đoạn từ cầu Rạch Nho đến cầu Rạch Sơn, huyện Gò Dầu</t>
  </si>
  <si>
    <t>Tổng mức đầu tư / Tổng dự toán được duyệt</t>
  </si>
  <si>
    <t>Thời gian thực hiện dự án</t>
  </si>
  <si>
    <t>Quyết định đầu tư</t>
  </si>
  <si>
    <t>Số 4551/QĐ-UBND ngày 14/10/2019</t>
  </si>
  <si>
    <t>Số 1365/QĐ-UBND ngày 04/5/2020</t>
  </si>
  <si>
    <t>Số 1366/QĐ-UBND ngày 04/5/2020</t>
  </si>
  <si>
    <t>Số 1319/QĐ-UBND ngày 23/4/2020</t>
  </si>
  <si>
    <t>Số 1318/QĐ-UBND ngày 23/4/2020</t>
  </si>
  <si>
    <t>Số 4205/QĐ-UBND ngày 19/9/2019</t>
  </si>
  <si>
    <t>Số 4549/QĐ-UBND ngày 15/10/2019</t>
  </si>
  <si>
    <t>Số 4827/QĐ-UBND ngày 30/10/2019</t>
  </si>
  <si>
    <t>Số 4826/QĐ-UBND ngày 30/10/2019</t>
  </si>
  <si>
    <t>Số 4444/QĐ-UBND ngày 02/10/2019</t>
  </si>
  <si>
    <t>Số 4432/QĐ-UBND ngày 02/10/2019</t>
  </si>
  <si>
    <t>Số 4426/QĐ-UBND ngày 02/10/2019</t>
  </si>
  <si>
    <t>Số 4206/QĐ-UBND ngày 19/9/2019</t>
  </si>
  <si>
    <t>Số 4134/QĐ-UBND ngày 10/9/2019</t>
  </si>
  <si>
    <t>Số 4208/QĐ-UBND ngày 19/9/2019</t>
  </si>
  <si>
    <t>Số 4824/QĐ-UBND ngày 30/10/2019</t>
  </si>
  <si>
    <t>Số 4539/QĐ-UBND ngày 14/10/2019</t>
  </si>
  <si>
    <t>Số 1373/QĐ-UBND ngày 27/6/2019</t>
  </si>
  <si>
    <t>Số 4585/QĐ-UBND ngày 15/10/2019</t>
  </si>
  <si>
    <t>Số 4544/QĐ-UBND ngày 14/10/2019</t>
  </si>
  <si>
    <t>Số 217/QĐ-SKHĐT ngày 30/9/2019</t>
  </si>
  <si>
    <t>Số 183/QĐ-SKHĐT ngày 17/8/2020</t>
  </si>
  <si>
    <t>Số 2250/QĐ-UBND ngày 06/10/2020</t>
  </si>
  <si>
    <t>2020-2021</t>
  </si>
  <si>
    <t>Đã thi công hoàn thành đến 19/10/2020</t>
  </si>
  <si>
    <t>đang thi Công</t>
  </si>
  <si>
    <t>DANH MỤC CÔNG TRÌNH ĐANG THI CÔNG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</si>
</sst>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5"/>
      <name val="Times New Roman"/>
      <family val="1"/>
    </font>
    <font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/>
    <xf numFmtId="0" fontId="3" fillId="0" borderId="0" xfId="0" applyFont="1" applyAlignment="1"/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/>
    <xf numFmtId="0" fontId="2" fillId="0" borderId="0" xfId="0" applyFont="1" applyFill="1"/>
    <xf numFmtId="0" fontId="13" fillId="0" borderId="0" xfId="0" quotePrefix="1" applyFont="1" applyFill="1"/>
    <xf numFmtId="0" fontId="13" fillId="0" borderId="0" xfId="0" quotePrefix="1" applyFont="1" applyFill="1" applyAlignment="1"/>
    <xf numFmtId="0" fontId="13" fillId="0" borderId="0" xfId="0" quotePrefix="1" applyFont="1" applyAlignment="1"/>
    <xf numFmtId="0" fontId="9" fillId="0" borderId="2" xfId="0" applyFont="1" applyBorder="1" applyAlignment="1">
      <alignment horizontal="center" vertical="center" wrapText="1"/>
    </xf>
    <xf numFmtId="164" fontId="9" fillId="0" borderId="2" xfId="1" applyNumberFormat="1" applyFont="1" applyBorder="1" applyAlignment="1">
      <alignment vertical="center" wrapText="1"/>
    </xf>
    <xf numFmtId="164" fontId="9" fillId="0" borderId="2" xfId="1" applyNumberFormat="1" applyFont="1" applyFill="1" applyBorder="1" applyAlignment="1">
      <alignment vertical="center" wrapText="1"/>
    </xf>
    <xf numFmtId="164" fontId="9" fillId="0" borderId="2" xfId="1" applyNumberFormat="1" applyFont="1" applyFill="1" applyBorder="1" applyAlignment="1">
      <alignment vertical="center"/>
    </xf>
    <xf numFmtId="164" fontId="9" fillId="0" borderId="1" xfId="1" applyNumberFormat="1" applyFont="1" applyFill="1" applyBorder="1" applyAlignment="1">
      <alignment vertical="center" wrapText="1"/>
    </xf>
    <xf numFmtId="164" fontId="9" fillId="0" borderId="1" xfId="1" applyNumberFormat="1" applyFont="1" applyFill="1" applyBorder="1" applyAlignment="1">
      <alignment vertical="center"/>
    </xf>
    <xf numFmtId="164" fontId="9" fillId="0" borderId="3" xfId="1" applyNumberFormat="1" applyFont="1" applyFill="1" applyBorder="1" applyAlignment="1">
      <alignment vertical="center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 vertical="center"/>
    </xf>
    <xf numFmtId="49" fontId="9" fillId="4" borderId="2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49" fontId="9" fillId="4" borderId="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QLDA\2020\Tong%20Hop%20Cong%20Trinh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xz"/>
      <sheetName val="THONG TIN"/>
      <sheetName val="Kế hoạch vốn"/>
      <sheetName val="Lũy kế giải ngân"/>
      <sheetName val="Bảng TH Nguồn vốn"/>
      <sheetName val="BC NHANH"/>
      <sheetName val="Data BC GĐ"/>
      <sheetName val="Data Full"/>
      <sheetName val="TU - HU"/>
      <sheetName val="BL THHĐ 3%"/>
      <sheetName val="Nháp"/>
      <sheetName val="TTHĐ"/>
      <sheetName val="NHẬP DỰ TOÁN"/>
      <sheetName val="QT 2019"/>
      <sheetName val="QT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>
            <v>7642428</v>
          </cell>
          <cell r="C4" t="str">
            <v>Nâng cấp, mở rộng đường liên xã Phước Trạch - Hiệp Thạnh - Phước Thạnh</v>
          </cell>
          <cell r="D4" t="str">
            <v>Số 214/QĐ-SKHĐT ngày 30/9/2019</v>
          </cell>
          <cell r="E4">
            <v>69952302315</v>
          </cell>
          <cell r="F4">
            <v>15383000000</v>
          </cell>
          <cell r="G4">
            <v>11271181690</v>
          </cell>
          <cell r="H4">
            <v>0.73270374374309299</v>
          </cell>
          <cell r="I4">
            <v>4111818310</v>
          </cell>
          <cell r="J4">
            <v>43829</v>
          </cell>
          <cell r="K4">
            <v>44278</v>
          </cell>
        </row>
        <row r="5">
          <cell r="B5">
            <v>7664992</v>
          </cell>
          <cell r="C5" t="str">
            <v>Bê tông nhựa đường ngã tư Bến Sắn xã Bàu Đồn</v>
          </cell>
          <cell r="D5" t="str">
            <v>Số 3176A/QĐ-UBND ngày 27/09/2017</v>
          </cell>
          <cell r="E5">
            <v>14692922000</v>
          </cell>
          <cell r="F5">
            <v>3018000000</v>
          </cell>
          <cell r="G5">
            <v>2530198230</v>
          </cell>
          <cell r="H5">
            <v>0.83836919483101391</v>
          </cell>
          <cell r="I5">
            <v>487801770</v>
          </cell>
          <cell r="J5">
            <v>43556</v>
          </cell>
          <cell r="K5">
            <v>43770</v>
          </cell>
          <cell r="L5">
            <v>43890</v>
          </cell>
        </row>
        <row r="6">
          <cell r="B6">
            <v>7775152</v>
          </cell>
          <cell r="C6" t="str">
            <v>Nâng cấp mở rộng khu di tích Căn cứ Lõm</v>
          </cell>
          <cell r="D6" t="str">
            <v>Số 2250/QĐ-UBND ngày 06/10/2020</v>
          </cell>
          <cell r="E6">
            <v>14166198000</v>
          </cell>
          <cell r="F6">
            <v>12000000000</v>
          </cell>
          <cell r="G6">
            <v>9883337654</v>
          </cell>
          <cell r="H6">
            <v>0.82361147116666666</v>
          </cell>
          <cell r="I6">
            <v>2116662346</v>
          </cell>
          <cell r="J6">
            <v>43963</v>
          </cell>
          <cell r="K6">
            <v>44172</v>
          </cell>
        </row>
        <row r="7">
          <cell r="B7">
            <v>7846789</v>
          </cell>
          <cell r="C7" t="str">
            <v>Nâng cấp, mở rộng đường Cẩm An - Láng Cát</v>
          </cell>
          <cell r="E7">
            <v>45000000000</v>
          </cell>
          <cell r="F7">
            <v>900000000</v>
          </cell>
          <cell r="G7">
            <v>0</v>
          </cell>
          <cell r="H7">
            <v>0</v>
          </cell>
          <cell r="I7">
            <v>900000000</v>
          </cell>
        </row>
        <row r="8">
          <cell r="B8" t="str">
            <v>CBĐT20-02</v>
          </cell>
          <cell r="C8" t="str">
            <v>Bờ kè QL22B (đoạn từ Cầu Rạch Sơn đến Cầu Rạch Nho)</v>
          </cell>
          <cell r="E8">
            <v>43000000000</v>
          </cell>
          <cell r="F8">
            <v>900000000</v>
          </cell>
          <cell r="G8">
            <v>0</v>
          </cell>
          <cell r="H8">
            <v>0</v>
          </cell>
          <cell r="I8">
            <v>900000000</v>
          </cell>
        </row>
        <row r="9">
          <cell r="B9">
            <v>7660709</v>
          </cell>
          <cell r="C9" t="str">
            <v>Hệ thống thoát nước thị trấn Gò Dầu</v>
          </cell>
          <cell r="D9" t="str">
            <v>203/QĐ-SKHĐT ngày 11/9/2018</v>
          </cell>
          <cell r="E9">
            <v>42746943000</v>
          </cell>
          <cell r="F9">
            <v>16350000000</v>
          </cell>
          <cell r="G9">
            <v>4731160402</v>
          </cell>
          <cell r="H9">
            <v>0.28936760868501527</v>
          </cell>
          <cell r="I9">
            <v>11618839598</v>
          </cell>
          <cell r="J9">
            <v>43734</v>
          </cell>
          <cell r="K9">
            <v>44099</v>
          </cell>
        </row>
        <row r="10">
          <cell r="B10">
            <v>7642427</v>
          </cell>
          <cell r="C10" t="str">
            <v>Nâng cấp, mở rộng đường Hương Lộ 1</v>
          </cell>
          <cell r="D10" t="str">
            <v>Số 4985/QĐ-UBND ngày 29/10/2018</v>
          </cell>
          <cell r="E10">
            <v>49283113436</v>
          </cell>
          <cell r="F10">
            <v>20000854022</v>
          </cell>
          <cell r="G10">
            <v>16368041694</v>
          </cell>
          <cell r="H10">
            <v>0.81836713952293849</v>
          </cell>
          <cell r="I10">
            <v>3632812328</v>
          </cell>
          <cell r="J10">
            <v>43546</v>
          </cell>
          <cell r="K10">
            <v>44004</v>
          </cell>
          <cell r="L10">
            <v>44024</v>
          </cell>
        </row>
        <row r="11">
          <cell r="B11">
            <v>7739700</v>
          </cell>
          <cell r="C11" t="str">
            <v>Nâng cấp, mở rộng sỏi đỏ đường Xóm Bố - Bàu Đồn</v>
          </cell>
          <cell r="D11" t="str">
            <v>Số 5029/QĐ-UBND ngày 30/10/2018</v>
          </cell>
          <cell r="E11">
            <v>10760424000</v>
          </cell>
          <cell r="F11">
            <v>900000000</v>
          </cell>
          <cell r="G11">
            <v>900000000</v>
          </cell>
          <cell r="H11">
            <v>1</v>
          </cell>
          <cell r="I11">
            <v>0</v>
          </cell>
          <cell r="J11">
            <v>43622</v>
          </cell>
          <cell r="K11">
            <v>43867</v>
          </cell>
        </row>
        <row r="12">
          <cell r="B12">
            <v>7740944</v>
          </cell>
          <cell r="C12" t="str">
            <v>Sân vận động huyện Gò Dầu</v>
          </cell>
          <cell r="D12" t="str">
            <v>Số 4990/QĐ-UBND ngày 30/10/2018</v>
          </cell>
          <cell r="E12">
            <v>3838828000</v>
          </cell>
          <cell r="F12">
            <v>1208875410</v>
          </cell>
          <cell r="G12">
            <v>1208875410</v>
          </cell>
          <cell r="H12">
            <v>1</v>
          </cell>
          <cell r="I12">
            <v>0</v>
          </cell>
          <cell r="J12">
            <v>43654</v>
          </cell>
          <cell r="K12">
            <v>43813</v>
          </cell>
        </row>
        <row r="13">
          <cell r="B13">
            <v>7786751</v>
          </cell>
          <cell r="C13" t="str">
            <v>Nâng cấp đá 0x4 đường trục chính nội đồng tổ 8,9,10 ấp Bến Chò</v>
          </cell>
          <cell r="D13" t="str">
            <v>Số 4441/QĐ-UBND ngày 02/10/2019</v>
          </cell>
          <cell r="E13">
            <v>2331253536</v>
          </cell>
          <cell r="F13">
            <v>1625000000</v>
          </cell>
          <cell r="G13">
            <v>1436279907</v>
          </cell>
          <cell r="H13">
            <v>0.88386455815384612</v>
          </cell>
          <cell r="I13">
            <v>188720093</v>
          </cell>
          <cell r="J13">
            <v>43937</v>
          </cell>
          <cell r="K13">
            <v>44116</v>
          </cell>
        </row>
        <row r="14">
          <cell r="B14">
            <v>7786753</v>
          </cell>
          <cell r="C14" t="str">
            <v>Nâng cấp đá 0x4 đường đường trục chính nội đồng tổ 2,3,4,5 ấp Bến Chò</v>
          </cell>
          <cell r="D14" t="str">
            <v>Số 4443/QĐ-UBND ngày 02/10/2019</v>
          </cell>
          <cell r="E14">
            <v>1527226160</v>
          </cell>
          <cell r="F14">
            <v>1020000000</v>
          </cell>
          <cell r="G14">
            <v>1020000000</v>
          </cell>
          <cell r="H14">
            <v>1</v>
          </cell>
          <cell r="I14">
            <v>0</v>
          </cell>
          <cell r="J14">
            <v>43937</v>
          </cell>
          <cell r="K14">
            <v>44086</v>
          </cell>
        </row>
        <row r="15">
          <cell r="B15">
            <v>7786742</v>
          </cell>
          <cell r="C15" t="str">
            <v>Nâng cấp đá 0x4 đường trục ấp đường vào nghĩa địa ấp Bến Chò</v>
          </cell>
          <cell r="D15" t="str">
            <v>Số 4445/QĐ-UBND ngày 02/10/2019</v>
          </cell>
          <cell r="E15">
            <v>1326390777</v>
          </cell>
          <cell r="F15">
            <v>928000000</v>
          </cell>
          <cell r="G15">
            <v>928000000</v>
          </cell>
          <cell r="H15">
            <v>1</v>
          </cell>
          <cell r="I15">
            <v>0</v>
          </cell>
          <cell r="J15">
            <v>43936</v>
          </cell>
          <cell r="K15">
            <v>44085</v>
          </cell>
        </row>
        <row r="16">
          <cell r="B16">
            <v>7786750</v>
          </cell>
          <cell r="C16" t="str">
            <v>Nâng cấp đá 0x4 đường trục ấp tổ 11 ấp Bến Chò</v>
          </cell>
          <cell r="D16" t="str">
            <v>Số 4448/QĐ-UBND ngày 02/10/2019</v>
          </cell>
          <cell r="E16">
            <v>942058292</v>
          </cell>
          <cell r="F16">
            <v>765000000</v>
          </cell>
          <cell r="G16">
            <v>765000000</v>
          </cell>
          <cell r="H16">
            <v>1</v>
          </cell>
          <cell r="I16">
            <v>0</v>
          </cell>
          <cell r="J16">
            <v>43873</v>
          </cell>
          <cell r="K16">
            <v>43992</v>
          </cell>
        </row>
        <row r="17">
          <cell r="B17">
            <v>7786758</v>
          </cell>
          <cell r="C17" t="str">
            <v>Nâng cấp đá 0x4 đường trục ấp số 6 QL.22B ấp Bông Trang</v>
          </cell>
          <cell r="D17" t="str">
            <v>Số 4449/QĐ-UBND ngày 02/10/2019</v>
          </cell>
          <cell r="E17">
            <v>414854051</v>
          </cell>
          <cell r="F17">
            <v>345000000</v>
          </cell>
          <cell r="G17">
            <v>345000000</v>
          </cell>
          <cell r="H17">
            <v>1</v>
          </cell>
          <cell r="I17">
            <v>0</v>
          </cell>
          <cell r="J17">
            <v>43873</v>
          </cell>
          <cell r="K17">
            <v>43962</v>
          </cell>
        </row>
        <row r="18">
          <cell r="B18">
            <v>7786744</v>
          </cell>
          <cell r="C18" t="str">
            <v>Nâng cấp đá 0x4 đường trục ngang liên ấp Bông Trang</v>
          </cell>
          <cell r="D18" t="str">
            <v>Số 4442/QĐ-UBND ngày 02/10/2019</v>
          </cell>
          <cell r="E18">
            <v>1223945022</v>
          </cell>
          <cell r="F18">
            <v>990000000</v>
          </cell>
          <cell r="G18">
            <v>990000000</v>
          </cell>
          <cell r="H18">
            <v>1</v>
          </cell>
          <cell r="I18">
            <v>0</v>
          </cell>
          <cell r="J18">
            <v>43873</v>
          </cell>
          <cell r="K18">
            <v>43992</v>
          </cell>
        </row>
        <row r="19">
          <cell r="B19">
            <v>7786745</v>
          </cell>
          <cell r="C19" t="str">
            <v>Nâng cấp đá 0x4 đường trục ấp nhánh đường số 28 QL.22B ấp Bông Trang</v>
          </cell>
          <cell r="D19" t="str">
            <v>Số 4447/QĐ-UBND ngày 02/10/2019</v>
          </cell>
          <cell r="E19">
            <v>772277627</v>
          </cell>
          <cell r="F19">
            <v>610000000</v>
          </cell>
          <cell r="G19">
            <v>610000000</v>
          </cell>
          <cell r="H19">
            <v>1</v>
          </cell>
          <cell r="I19">
            <v>0</v>
          </cell>
          <cell r="J19">
            <v>43873</v>
          </cell>
          <cell r="K19">
            <v>43992</v>
          </cell>
        </row>
        <row r="20">
          <cell r="B20">
            <v>7786767</v>
          </cell>
          <cell r="C20" t="str">
            <v>Nâng cấp đá 0x4 đường trục ấp số 22 - QL.22B ấp Trà Võ</v>
          </cell>
          <cell r="D20" t="str">
            <v>Số 4446/QĐ-UBND ngày 02/10/2019</v>
          </cell>
          <cell r="E20">
            <v>689465162</v>
          </cell>
          <cell r="F20">
            <v>549000000</v>
          </cell>
          <cell r="G20">
            <v>532700061</v>
          </cell>
          <cell r="H20">
            <v>0.97030976502732236</v>
          </cell>
          <cell r="I20">
            <v>16299939</v>
          </cell>
          <cell r="J20">
            <v>43873</v>
          </cell>
          <cell r="K20">
            <v>43992</v>
          </cell>
        </row>
        <row r="21">
          <cell r="B21">
            <v>7786752</v>
          </cell>
          <cell r="C21" t="str">
            <v>Nâng cấp đá 0x4 đường trục chính nội đồng tổ 3 ấp Bến Mương</v>
          </cell>
          <cell r="D21" t="str">
            <v>Số 4440/QĐ-UBND ngày 02/10/2019</v>
          </cell>
          <cell r="E21">
            <v>780962255</v>
          </cell>
          <cell r="F21">
            <v>610000000</v>
          </cell>
          <cell r="G21">
            <v>610000000</v>
          </cell>
          <cell r="H21">
            <v>1</v>
          </cell>
          <cell r="I21">
            <v>0</v>
          </cell>
          <cell r="J21">
            <v>43873</v>
          </cell>
          <cell r="K21">
            <v>43992</v>
          </cell>
        </row>
        <row r="22">
          <cell r="B22">
            <v>7786743</v>
          </cell>
          <cell r="C22" t="str">
            <v>Nâng cấp đá 0x4 đường trục chính nội đồng tổ 23 ấp Bến Mương</v>
          </cell>
          <cell r="D22" t="str">
            <v>Số 4103/QĐ-UBND ngày 19/9/2019</v>
          </cell>
          <cell r="E22">
            <v>1010791148</v>
          </cell>
          <cell r="F22">
            <v>820000000</v>
          </cell>
          <cell r="G22">
            <v>820000000</v>
          </cell>
          <cell r="H22">
            <v>1</v>
          </cell>
          <cell r="I22">
            <v>0</v>
          </cell>
          <cell r="J22">
            <v>43872</v>
          </cell>
          <cell r="K22">
            <v>43991</v>
          </cell>
        </row>
        <row r="23">
          <cell r="B23">
            <v>7786749</v>
          </cell>
          <cell r="C23" t="str">
            <v>Nâng cấp đá 0x4 đường  trục chính nội đồng số 11/6 ấp Đường Long</v>
          </cell>
          <cell r="D23" t="str">
            <v>Số 4438/QĐ-UBND ngày 02/10/2019</v>
          </cell>
          <cell r="E23">
            <v>935786378</v>
          </cell>
          <cell r="F23">
            <v>730000000</v>
          </cell>
          <cell r="G23">
            <v>724576200</v>
          </cell>
          <cell r="H23">
            <v>0.99257013698630137</v>
          </cell>
          <cell r="I23">
            <v>5423800</v>
          </cell>
          <cell r="J23">
            <v>43873</v>
          </cell>
          <cell r="K23">
            <v>43992</v>
          </cell>
          <cell r="L23">
            <v>44051</v>
          </cell>
        </row>
        <row r="24">
          <cell r="B24">
            <v>7786741</v>
          </cell>
          <cell r="C24" t="str">
            <v>Nâng cấp đá 0x4 đường trục chính nội đồng số 11/5 ấp Bến Mương</v>
          </cell>
          <cell r="D24" t="str">
            <v>Số 4420/QĐ-UBND ngày 02/10/2019</v>
          </cell>
          <cell r="E24">
            <v>372485436</v>
          </cell>
          <cell r="F24">
            <v>307000000</v>
          </cell>
          <cell r="G24">
            <v>307000000</v>
          </cell>
          <cell r="H24">
            <v>1</v>
          </cell>
          <cell r="I24">
            <v>0</v>
          </cell>
          <cell r="J24">
            <v>43873</v>
          </cell>
          <cell r="K24">
            <v>43962</v>
          </cell>
        </row>
        <row r="25">
          <cell r="B25">
            <v>7786760</v>
          </cell>
          <cell r="C25" t="str">
            <v>Nâng cấp đá 0x4 đường trục chính nội đồng số 9/5 ấp Bến Rộng</v>
          </cell>
          <cell r="D25" t="str">
            <v>Số 4419/QĐ-UBND ngày 02/10/2019</v>
          </cell>
          <cell r="E25">
            <v>1626313522</v>
          </cell>
          <cell r="F25">
            <v>1130000000</v>
          </cell>
          <cell r="G25">
            <v>1130000000</v>
          </cell>
          <cell r="H25">
            <v>1</v>
          </cell>
          <cell r="I25">
            <v>0</v>
          </cell>
          <cell r="J25">
            <v>43957</v>
          </cell>
          <cell r="K25">
            <v>44106</v>
          </cell>
        </row>
        <row r="26">
          <cell r="B26">
            <v>7786740</v>
          </cell>
          <cell r="C26" t="str">
            <v>Nâng cấp đá 0x4 đường trục chính nội đồng số 9/4 ấp Bến Rộng</v>
          </cell>
          <cell r="D26" t="str">
            <v>Số 4444/QĐ-UBND ngày 02/10/2019</v>
          </cell>
          <cell r="E26">
            <v>3953084214</v>
          </cell>
          <cell r="F26">
            <v>2800000000</v>
          </cell>
          <cell r="G26">
            <v>2800000000</v>
          </cell>
          <cell r="H26">
            <v>1</v>
          </cell>
          <cell r="I26">
            <v>0</v>
          </cell>
          <cell r="J26">
            <v>43931</v>
          </cell>
          <cell r="K26">
            <v>44140</v>
          </cell>
        </row>
        <row r="27">
          <cell r="B27">
            <v>7786748</v>
          </cell>
          <cell r="C27" t="str">
            <v>Nâng cấp đá 0x4 đường trục chính nội đồng tổ 1 - 2 ấp Rộc B</v>
          </cell>
          <cell r="D27" t="str">
            <v>Số 4450/QĐ-UBND ngày 02/10/2019</v>
          </cell>
          <cell r="E27">
            <v>1677414475</v>
          </cell>
          <cell r="F27">
            <v>1140000000</v>
          </cell>
          <cell r="G27">
            <v>1140000000</v>
          </cell>
          <cell r="H27">
            <v>1</v>
          </cell>
          <cell r="I27">
            <v>0</v>
          </cell>
          <cell r="J27">
            <v>43937</v>
          </cell>
          <cell r="K27">
            <v>44056</v>
          </cell>
        </row>
        <row r="28">
          <cell r="B28">
            <v>7791633</v>
          </cell>
          <cell r="C28" t="str">
            <v>Nâng cấp đá 0x4 đường trục chính nội đồng đường vào Cầu Thanh niên ấp Đường Long</v>
          </cell>
          <cell r="D28" t="str">
            <v>Số 4616/QĐ-UBND ngày 15/10/2019</v>
          </cell>
          <cell r="E28">
            <v>1415243628</v>
          </cell>
          <cell r="F28">
            <v>938000000</v>
          </cell>
          <cell r="G28">
            <v>865570834</v>
          </cell>
          <cell r="H28">
            <v>0.92278340511727075</v>
          </cell>
          <cell r="I28">
            <v>72429166</v>
          </cell>
          <cell r="J28">
            <v>43959</v>
          </cell>
          <cell r="K28">
            <v>44108</v>
          </cell>
        </row>
        <row r="29">
          <cell r="B29">
            <v>7786762</v>
          </cell>
          <cell r="C29" t="str">
            <v>Nâng cấp sỏi đỏ đường trục chính nội đồng số 8 - QL.22B ấp Bông Trang</v>
          </cell>
          <cell r="D29" t="str">
            <v>Số 4437/QĐ-UBND ngày 02/10/2019</v>
          </cell>
          <cell r="E29">
            <v>381596400</v>
          </cell>
          <cell r="F29">
            <v>318000000</v>
          </cell>
          <cell r="G29">
            <v>318000000</v>
          </cell>
          <cell r="H29">
            <v>1</v>
          </cell>
          <cell r="I29">
            <v>0</v>
          </cell>
          <cell r="J29">
            <v>43873</v>
          </cell>
          <cell r="K29">
            <v>43962</v>
          </cell>
        </row>
        <row r="30">
          <cell r="B30">
            <v>7786737</v>
          </cell>
          <cell r="C30" t="str">
            <v>Bê tông xi măng trục ấp đường số 36 - QL.22B ấp Bến Mương</v>
          </cell>
          <cell r="D30" t="str">
            <v>Số 4436/QĐ-UBND ngày 02/10/2019</v>
          </cell>
          <cell r="E30">
            <v>531136410</v>
          </cell>
          <cell r="F30">
            <v>417000000</v>
          </cell>
          <cell r="G30">
            <v>417000000</v>
          </cell>
          <cell r="H30">
            <v>1</v>
          </cell>
          <cell r="I30">
            <v>0</v>
          </cell>
          <cell r="J30">
            <v>43873</v>
          </cell>
          <cell r="K30">
            <v>43962</v>
          </cell>
        </row>
        <row r="31">
          <cell r="B31">
            <v>7786761</v>
          </cell>
          <cell r="C31" t="str">
            <v>Bê tông xi măng trục ấp đường số 40 - QL.22B ấp Bến Mương</v>
          </cell>
          <cell r="D31" t="str">
            <v>Số 4435/QĐ-UBND ngày 02/10/2019</v>
          </cell>
          <cell r="E31">
            <v>230091139</v>
          </cell>
          <cell r="F31">
            <v>184000000</v>
          </cell>
          <cell r="G31">
            <v>184000000</v>
          </cell>
          <cell r="H31">
            <v>1</v>
          </cell>
          <cell r="I31">
            <v>0</v>
          </cell>
          <cell r="J31">
            <v>43873</v>
          </cell>
          <cell r="K31">
            <v>43962</v>
          </cell>
        </row>
        <row r="32">
          <cell r="B32">
            <v>7786765</v>
          </cell>
          <cell r="C32" t="str">
            <v>Bê tông xi măng trục ấp đường số 42 - QL.22B ấp Bến Mương</v>
          </cell>
          <cell r="D32" t="str">
            <v>Số 4434/QĐ-UBND ngày 02/10/2019</v>
          </cell>
          <cell r="E32">
            <v>193058976</v>
          </cell>
          <cell r="F32">
            <v>155000000</v>
          </cell>
          <cell r="G32">
            <v>155000000</v>
          </cell>
          <cell r="H32">
            <v>1</v>
          </cell>
          <cell r="I32">
            <v>0</v>
          </cell>
          <cell r="J32">
            <v>43873</v>
          </cell>
          <cell r="K32">
            <v>43962</v>
          </cell>
        </row>
        <row r="33">
          <cell r="B33">
            <v>7786763</v>
          </cell>
          <cell r="C33" t="str">
            <v>Láng nhựa đường trục ấp số 12 - QL.22B ấp Trà Võ</v>
          </cell>
          <cell r="D33" t="str">
            <v>Số 4433/QĐ-UBND ngày 02/10/2019</v>
          </cell>
          <cell r="E33">
            <v>385952745</v>
          </cell>
          <cell r="F33">
            <v>284000000</v>
          </cell>
          <cell r="G33">
            <v>277381599</v>
          </cell>
          <cell r="H33">
            <v>0.97669577112676054</v>
          </cell>
          <cell r="I33">
            <v>6618401</v>
          </cell>
          <cell r="J33">
            <v>43873</v>
          </cell>
          <cell r="K33">
            <v>43962</v>
          </cell>
        </row>
        <row r="34">
          <cell r="B34">
            <v>7786746</v>
          </cell>
          <cell r="C34" t="str">
            <v>Láng nhựa đường trục ấp số 14 - QL.22B ấp Trà Võ</v>
          </cell>
          <cell r="D34" t="str">
            <v>Số 4432/QĐ-UBND ngày 02/10/2019</v>
          </cell>
          <cell r="E34">
            <v>1712730118</v>
          </cell>
          <cell r="F34">
            <v>1250000000</v>
          </cell>
          <cell r="G34">
            <v>1186895125</v>
          </cell>
          <cell r="H34">
            <v>0.94951609999999997</v>
          </cell>
          <cell r="I34">
            <v>63104875</v>
          </cell>
          <cell r="J34">
            <v>43935</v>
          </cell>
          <cell r="K34">
            <v>44084</v>
          </cell>
          <cell r="L34">
            <v>44129</v>
          </cell>
        </row>
        <row r="35">
          <cell r="B35">
            <v>7786735</v>
          </cell>
          <cell r="C35" t="str">
            <v>Láng nhựa đường trục ấp số 18 - QL.22B ấp Trà Võ</v>
          </cell>
          <cell r="D35" t="str">
            <v>Số 4431/QĐ-UBND ngày 02/10/2019</v>
          </cell>
          <cell r="E35">
            <v>262116218</v>
          </cell>
          <cell r="F35">
            <v>217000000</v>
          </cell>
          <cell r="G35">
            <v>205777795</v>
          </cell>
          <cell r="H35">
            <v>0.94828476958525343</v>
          </cell>
          <cell r="I35">
            <v>11222205</v>
          </cell>
          <cell r="J35">
            <v>43873</v>
          </cell>
          <cell r="K35">
            <v>43962</v>
          </cell>
        </row>
        <row r="36">
          <cell r="B36">
            <v>7786739</v>
          </cell>
          <cell r="C36" t="str">
            <v>Láng nhựa đường trục xã số 24 - QL.22B ấp Bến Đình</v>
          </cell>
          <cell r="D36" t="str">
            <v>Số 4422/QĐ-UBND ngày 02/10/2019</v>
          </cell>
          <cell r="E36">
            <v>1201626495</v>
          </cell>
          <cell r="F36">
            <v>988000000</v>
          </cell>
          <cell r="G36">
            <v>988000000</v>
          </cell>
          <cell r="H36">
            <v>1</v>
          </cell>
          <cell r="I36">
            <v>0</v>
          </cell>
          <cell r="J36">
            <v>43872</v>
          </cell>
          <cell r="K36">
            <v>43991</v>
          </cell>
        </row>
        <row r="37">
          <cell r="B37">
            <v>7786755</v>
          </cell>
          <cell r="C37" t="str">
            <v>Láng nhựa đường trục xã  số 17 - QL.22B ấp Bến Mương</v>
          </cell>
          <cell r="D37" t="str">
            <v>Số 4426/QĐ-UBND ngày 02/10/2019</v>
          </cell>
          <cell r="E37">
            <v>3417233696</v>
          </cell>
          <cell r="F37">
            <v>2360000000</v>
          </cell>
          <cell r="G37">
            <v>2188997118</v>
          </cell>
          <cell r="H37">
            <v>0.92754115169491524</v>
          </cell>
          <cell r="I37">
            <v>171002882</v>
          </cell>
          <cell r="J37">
            <v>43962</v>
          </cell>
          <cell r="K37">
            <v>44141</v>
          </cell>
        </row>
        <row r="38">
          <cell r="B38">
            <v>7786764</v>
          </cell>
          <cell r="C38" t="str">
            <v>Láng nhựa đường trục ấp số 19 QL.22B ấp Bến Mương</v>
          </cell>
          <cell r="D38" t="str">
            <v>Số 4427/QĐ-UBND ngày 02/10/2019</v>
          </cell>
          <cell r="E38">
            <v>1230119622</v>
          </cell>
          <cell r="F38">
            <v>1000000000</v>
          </cell>
          <cell r="G38">
            <v>1000000000</v>
          </cell>
          <cell r="H38">
            <v>1</v>
          </cell>
          <cell r="I38">
            <v>0</v>
          </cell>
          <cell r="J38">
            <v>43873</v>
          </cell>
          <cell r="K38">
            <v>43992</v>
          </cell>
        </row>
        <row r="39">
          <cell r="B39">
            <v>7786766</v>
          </cell>
          <cell r="C39" t="str">
            <v>Láng nhựa trục xã đường vào văn phòng ấp Cầu Sắt</v>
          </cell>
          <cell r="D39" t="str">
            <v>Số 4423/QĐ-UBND ngày 02/10/2019</v>
          </cell>
          <cell r="E39">
            <v>2215368675</v>
          </cell>
          <cell r="F39">
            <v>1589000000</v>
          </cell>
          <cell r="G39">
            <v>1589000000</v>
          </cell>
          <cell r="H39">
            <v>1</v>
          </cell>
          <cell r="I39">
            <v>0</v>
          </cell>
          <cell r="J39">
            <v>43942</v>
          </cell>
          <cell r="K39">
            <v>44061</v>
          </cell>
        </row>
        <row r="40">
          <cell r="B40">
            <v>7786757</v>
          </cell>
          <cell r="C40" t="str">
            <v>Láng nhựa đường trục ấp đường số 3 ấp Bông Trang</v>
          </cell>
          <cell r="D40" t="str">
            <v>Số 4425/QĐ-UBND ngày 02/10/2019</v>
          </cell>
          <cell r="E40">
            <v>301959636</v>
          </cell>
          <cell r="F40">
            <v>250000000</v>
          </cell>
          <cell r="G40">
            <v>250000000</v>
          </cell>
          <cell r="H40">
            <v>1</v>
          </cell>
          <cell r="I40">
            <v>0</v>
          </cell>
          <cell r="J40">
            <v>43873</v>
          </cell>
          <cell r="K40">
            <v>43962</v>
          </cell>
        </row>
        <row r="41">
          <cell r="B41">
            <v>7786736</v>
          </cell>
          <cell r="C41" t="str">
            <v>Láng nhựa đường trục chính nội đồng số 04 ấp Bông Trang</v>
          </cell>
          <cell r="D41" t="str">
            <v>Số 4421/QĐ-UBND ngày 02/10/2019</v>
          </cell>
          <cell r="E41">
            <v>1224981005</v>
          </cell>
          <cell r="F41">
            <v>1000000000</v>
          </cell>
          <cell r="G41">
            <v>1000000000</v>
          </cell>
          <cell r="H41">
            <v>1</v>
          </cell>
          <cell r="I41">
            <v>0</v>
          </cell>
          <cell r="J41">
            <v>43872</v>
          </cell>
          <cell r="K41">
            <v>43961</v>
          </cell>
        </row>
        <row r="42">
          <cell r="B42">
            <v>7786756</v>
          </cell>
          <cell r="C42" t="str">
            <v>Láng nhựa đường trục chính nội đồng số 02 ấp Bông Trang</v>
          </cell>
          <cell r="D42" t="str">
            <v>Số 4202/QĐ-UBND ngày 19/9/2019</v>
          </cell>
          <cell r="E42">
            <v>813575625</v>
          </cell>
          <cell r="F42">
            <v>669000000</v>
          </cell>
          <cell r="G42">
            <v>669000000</v>
          </cell>
          <cell r="H42">
            <v>1</v>
          </cell>
          <cell r="I42">
            <v>0</v>
          </cell>
          <cell r="J42">
            <v>43873</v>
          </cell>
          <cell r="K42">
            <v>43992</v>
          </cell>
        </row>
        <row r="43">
          <cell r="B43">
            <v>7786738</v>
          </cell>
          <cell r="C43" t="str">
            <v>Láng nhựa đường trục xã đường số 13 + 21 (trường học gần công ty Tanifood), xã Thạnh Đức</v>
          </cell>
          <cell r="D43" t="str">
            <v>Số 4429/QĐ-UBND ngày 02/10/2019</v>
          </cell>
          <cell r="E43">
            <v>2600350653</v>
          </cell>
          <cell r="F43">
            <v>2000000000</v>
          </cell>
          <cell r="G43">
            <v>2000000000</v>
          </cell>
          <cell r="H43">
            <v>1</v>
          </cell>
          <cell r="I43">
            <v>0</v>
          </cell>
          <cell r="J43">
            <v>43938</v>
          </cell>
          <cell r="K43">
            <v>44117</v>
          </cell>
        </row>
        <row r="44">
          <cell r="B44">
            <v>7786747</v>
          </cell>
          <cell r="C44" t="str">
            <v>Láng nhựa đường trục xã ấp Rộc A, xã Thạnh Đức</v>
          </cell>
          <cell r="D44" t="str">
            <v>Số 4201/QĐ-UBND ngày 19/9/2019</v>
          </cell>
          <cell r="E44">
            <v>9525760368</v>
          </cell>
          <cell r="F44">
            <v>7370000000</v>
          </cell>
          <cell r="G44">
            <v>7370000000</v>
          </cell>
          <cell r="H44">
            <v>1</v>
          </cell>
          <cell r="I44">
            <v>0</v>
          </cell>
          <cell r="J44">
            <v>43934</v>
          </cell>
          <cell r="K44">
            <v>44113</v>
          </cell>
        </row>
        <row r="45">
          <cell r="B45">
            <v>7786754</v>
          </cell>
          <cell r="C45" t="str">
            <v>Láng nhựa đường trục xã số 20 - QL.22B ấp Trà Võ</v>
          </cell>
          <cell r="D45" t="str">
            <v>Số 4136/QĐ-UBND ngày 10/9/2019</v>
          </cell>
          <cell r="E45">
            <v>2233978145</v>
          </cell>
          <cell r="F45">
            <v>1460000000</v>
          </cell>
          <cell r="G45">
            <v>1016978021</v>
          </cell>
          <cell r="H45">
            <v>0.69656028835616435</v>
          </cell>
          <cell r="I45">
            <v>443021979</v>
          </cell>
          <cell r="J45">
            <v>43957</v>
          </cell>
          <cell r="K45">
            <v>44106</v>
          </cell>
        </row>
        <row r="46">
          <cell r="B46">
            <v>7786759</v>
          </cell>
          <cell r="C46" t="str">
            <v>Láng nhựa đường trục xã đường số 01 ấp Bến Chò</v>
          </cell>
          <cell r="D46" t="str">
            <v>Số 4430/QĐ-UBND ngày 02/10/2019</v>
          </cell>
          <cell r="E46">
            <v>4007626898</v>
          </cell>
          <cell r="F46">
            <v>2860000000</v>
          </cell>
          <cell r="G46">
            <v>2724191325</v>
          </cell>
          <cell r="H46">
            <v>0.95251444930069928</v>
          </cell>
          <cell r="I46">
            <v>135808675</v>
          </cell>
          <cell r="J46">
            <v>43957</v>
          </cell>
          <cell r="K46">
            <v>44106</v>
          </cell>
        </row>
        <row r="47">
          <cell r="B47">
            <v>7791302</v>
          </cell>
          <cell r="C47" t="str">
            <v>Láng nhựa đường trục xã đường vào Văn phòng ấp Đường Long</v>
          </cell>
          <cell r="D47" t="str">
            <v>Số 4615/QĐ-UBND ngày 15/10/2019</v>
          </cell>
          <cell r="E47">
            <v>1964619165</v>
          </cell>
          <cell r="F47">
            <v>1330000000</v>
          </cell>
          <cell r="G47">
            <v>1024900181</v>
          </cell>
          <cell r="H47">
            <v>0.77060163984962404</v>
          </cell>
          <cell r="I47">
            <v>305099819</v>
          </cell>
          <cell r="J47">
            <v>43959</v>
          </cell>
          <cell r="K47">
            <v>44108</v>
          </cell>
        </row>
        <row r="48">
          <cell r="B48">
            <v>7785207</v>
          </cell>
          <cell r="C48" t="str">
            <v>Trường Tiểu học ấp Rộc</v>
          </cell>
          <cell r="D48" t="str">
            <v>Số 4206/QĐ-UBND ngày 19/9/2019</v>
          </cell>
          <cell r="E48">
            <v>4455093440</v>
          </cell>
          <cell r="F48">
            <v>4260000000</v>
          </cell>
          <cell r="G48">
            <v>3278420422</v>
          </cell>
          <cell r="H48">
            <v>0.76958225868544605</v>
          </cell>
          <cell r="I48">
            <v>981579578</v>
          </cell>
          <cell r="J48">
            <v>43962</v>
          </cell>
          <cell r="K48">
            <v>44141</v>
          </cell>
        </row>
        <row r="49">
          <cell r="B49">
            <v>7785438</v>
          </cell>
          <cell r="C49" t="str">
            <v>Trường Tiểu học Bến Rộng</v>
          </cell>
          <cell r="D49" t="str">
            <v>Số 4134/QĐ-UBND ngày 10/9/2019</v>
          </cell>
          <cell r="E49">
            <v>6735788494</v>
          </cell>
          <cell r="F49">
            <v>6380000000</v>
          </cell>
          <cell r="G49">
            <v>4519041618</v>
          </cell>
          <cell r="H49">
            <v>0.70831373322884017</v>
          </cell>
          <cell r="I49">
            <v>1860958382</v>
          </cell>
          <cell r="J49">
            <v>43955</v>
          </cell>
          <cell r="K49">
            <v>44164</v>
          </cell>
        </row>
        <row r="50">
          <cell r="B50">
            <v>7785208</v>
          </cell>
          <cell r="C50" t="str">
            <v>Trường Tiểu học Bến Đình</v>
          </cell>
          <cell r="D50" t="str">
            <v>Số 4208/QĐ-UBND ngày 19/9/2019</v>
          </cell>
          <cell r="E50">
            <v>7136476976</v>
          </cell>
          <cell r="F50">
            <v>6685000000</v>
          </cell>
          <cell r="G50">
            <v>5035197046</v>
          </cell>
          <cell r="H50">
            <v>0.75320823425579653</v>
          </cell>
          <cell r="I50">
            <v>1649802954</v>
          </cell>
          <cell r="J50">
            <v>43962</v>
          </cell>
          <cell r="K50">
            <v>44171</v>
          </cell>
        </row>
        <row r="51">
          <cell r="B51">
            <v>7786768</v>
          </cell>
          <cell r="C51" t="str">
            <v>Trường Mầm non Thạnh Đức (Nông thôn mới)</v>
          </cell>
          <cell r="D51" t="str">
            <v>Số 4824/QĐ-UBND ngày 30/10/2019</v>
          </cell>
          <cell r="E51">
            <v>11616571511</v>
          </cell>
          <cell r="F51">
            <v>11085000000</v>
          </cell>
          <cell r="G51">
            <v>7850830176</v>
          </cell>
          <cell r="H51">
            <v>0.70823907767253047</v>
          </cell>
          <cell r="I51">
            <v>3234169824</v>
          </cell>
          <cell r="J51">
            <v>43945</v>
          </cell>
          <cell r="K51">
            <v>44184</v>
          </cell>
        </row>
        <row r="52">
          <cell r="B52">
            <v>7785206</v>
          </cell>
          <cell r="C52" t="str">
            <v>Trung tâm Văn hóa -Thể thao và Học tập cộng đồng xã Thạnh Đức</v>
          </cell>
          <cell r="D52" t="str">
            <v>Số 4539/QĐ-UBND ngày 14/10/2019</v>
          </cell>
          <cell r="E52">
            <v>3777799612</v>
          </cell>
          <cell r="F52">
            <v>3598000000</v>
          </cell>
          <cell r="G52">
            <v>3240716668</v>
          </cell>
          <cell r="H52">
            <v>0.90069946303501947</v>
          </cell>
          <cell r="I52">
            <v>357283332</v>
          </cell>
          <cell r="J52">
            <v>43945</v>
          </cell>
          <cell r="K52">
            <v>44124</v>
          </cell>
        </row>
        <row r="53">
          <cell r="B53">
            <v>7785201</v>
          </cell>
          <cell r="C53" t="str">
            <v>Nâng cấp, cải tạo Nhà Văn hóa - Thể thao ấp Cầu sắt</v>
          </cell>
          <cell r="D53" t="str">
            <v>Số 621/QĐ-BQLDA ngày 11/10/2019</v>
          </cell>
          <cell r="E53">
            <v>258887961</v>
          </cell>
          <cell r="F53">
            <v>245000000</v>
          </cell>
          <cell r="G53">
            <v>245000000</v>
          </cell>
          <cell r="H53">
            <v>1</v>
          </cell>
          <cell r="I53">
            <v>0</v>
          </cell>
          <cell r="J53">
            <v>43871</v>
          </cell>
          <cell r="K53">
            <v>43960</v>
          </cell>
        </row>
        <row r="54">
          <cell r="B54">
            <v>7785205</v>
          </cell>
          <cell r="C54" t="str">
            <v>Nhà Văn hóa -Thể thao ấp Bến Rộng</v>
          </cell>
          <cell r="D54" t="str">
            <v>Số 4540/QĐ-UBND ngày 14/10/2019</v>
          </cell>
          <cell r="E54">
            <v>575939860</v>
          </cell>
          <cell r="F54">
            <v>510000000</v>
          </cell>
          <cell r="G54">
            <v>510000000</v>
          </cell>
          <cell r="H54">
            <v>1</v>
          </cell>
          <cell r="I54">
            <v>0</v>
          </cell>
          <cell r="J54">
            <v>43872</v>
          </cell>
          <cell r="K54">
            <v>43961</v>
          </cell>
        </row>
        <row r="55">
          <cell r="B55">
            <v>7785203</v>
          </cell>
          <cell r="C55" t="str">
            <v>Nhà Văn hóa -Thể thao ấp Bông Trang</v>
          </cell>
          <cell r="D55" t="str">
            <v>Số 4140/QĐ-UBND ngày 10/9/2019</v>
          </cell>
          <cell r="E55">
            <v>589480979</v>
          </cell>
          <cell r="F55">
            <v>528000000</v>
          </cell>
          <cell r="G55">
            <v>528000000</v>
          </cell>
          <cell r="H55">
            <v>1</v>
          </cell>
          <cell r="I55">
            <v>0</v>
          </cell>
          <cell r="J55">
            <v>43872</v>
          </cell>
          <cell r="K55">
            <v>43961</v>
          </cell>
        </row>
        <row r="56">
          <cell r="B56">
            <v>7785202</v>
          </cell>
          <cell r="C56" t="str">
            <v>Nhà Văn hóa -Thể thao ấp Bến Đình và Bến Mương</v>
          </cell>
          <cell r="D56" t="str">
            <v>Số 4141/QĐ-UBND ngày 10/9/2019</v>
          </cell>
          <cell r="E56">
            <v>589051000</v>
          </cell>
          <cell r="F56">
            <v>523000000</v>
          </cell>
          <cell r="G56">
            <v>523000000</v>
          </cell>
          <cell r="H56">
            <v>1</v>
          </cell>
          <cell r="I56">
            <v>0</v>
          </cell>
          <cell r="J56">
            <v>43872</v>
          </cell>
          <cell r="K56">
            <v>43961</v>
          </cell>
        </row>
        <row r="57">
          <cell r="B57">
            <v>7785204</v>
          </cell>
          <cell r="C57" t="str">
            <v>Nhà Văn hóa -Thể thao ấp Rộc A và Rộc B</v>
          </cell>
          <cell r="D57" t="str">
            <v>Số 4543/QĐ-UBND ngày 14/10/2019</v>
          </cell>
          <cell r="E57">
            <v>578871135</v>
          </cell>
          <cell r="F57">
            <v>516000000</v>
          </cell>
          <cell r="G57">
            <v>516000000</v>
          </cell>
          <cell r="H57">
            <v>1</v>
          </cell>
          <cell r="I57">
            <v>0</v>
          </cell>
          <cell r="J57">
            <v>43872</v>
          </cell>
          <cell r="K57">
            <v>43961</v>
          </cell>
        </row>
        <row r="58">
          <cell r="B58">
            <v>7818177</v>
          </cell>
          <cell r="C58" t="str">
            <v>Nâng cấp đá 0x4 đường trục chính nội đồng tổ 5-6, ấp Trà Võ</v>
          </cell>
          <cell r="D58" t="str">
            <v>Số 4631/QĐ-UBND ngày 16/10/2019</v>
          </cell>
          <cell r="E58">
            <v>749627035</v>
          </cell>
          <cell r="F58">
            <v>650000000</v>
          </cell>
          <cell r="G58">
            <v>627239000</v>
          </cell>
          <cell r="H58">
            <v>0.96498307692307694</v>
          </cell>
          <cell r="I58">
            <v>22761000</v>
          </cell>
          <cell r="J58">
            <v>43924</v>
          </cell>
          <cell r="K58">
            <v>44043</v>
          </cell>
        </row>
        <row r="59">
          <cell r="B59">
            <v>7818176</v>
          </cell>
          <cell r="C59" t="str">
            <v>Nâng cấp đá 0x4 đường trục chính nội đồng tổ 2, ấp Rộc A</v>
          </cell>
          <cell r="D59" t="str">
            <v>Số 4632/QĐ-UBND ngày 16/10/2019</v>
          </cell>
          <cell r="E59">
            <v>500760074</v>
          </cell>
          <cell r="F59">
            <v>430000000</v>
          </cell>
          <cell r="G59">
            <v>420889000</v>
          </cell>
          <cell r="H59">
            <v>0.97881162790697673</v>
          </cell>
          <cell r="I59">
            <v>9111000</v>
          </cell>
          <cell r="J59">
            <v>43929</v>
          </cell>
          <cell r="K59">
            <v>44048</v>
          </cell>
        </row>
        <row r="60">
          <cell r="B60">
            <v>7818175</v>
          </cell>
          <cell r="C60" t="str">
            <v>Nâng cấp đá 0x4 đường trục chính nội đồng tổ 6, ấp Bến Đình</v>
          </cell>
          <cell r="D60" t="str">
            <v>Số 4633/QĐ-UBND ngày 16/10/2019</v>
          </cell>
          <cell r="E60">
            <v>600388388</v>
          </cell>
          <cell r="F60">
            <v>520000000</v>
          </cell>
          <cell r="G60">
            <v>508754000</v>
          </cell>
          <cell r="H60">
            <v>0.97837307692307696</v>
          </cell>
          <cell r="I60">
            <v>11246000</v>
          </cell>
          <cell r="J60">
            <v>43924</v>
          </cell>
          <cell r="K60">
            <v>44013</v>
          </cell>
        </row>
        <row r="61">
          <cell r="B61">
            <v>7818174</v>
          </cell>
          <cell r="C61" t="str">
            <v>Nâng cấp đá 0x4 đường trục chính nội đồng tổ 3-16-8, ấp Bến Đình</v>
          </cell>
          <cell r="D61" t="str">
            <v>Số 4634/QĐ-UBND ngày 16/10/2019</v>
          </cell>
          <cell r="E61">
            <v>501146007</v>
          </cell>
          <cell r="F61">
            <v>430000000</v>
          </cell>
          <cell r="G61">
            <v>422972000</v>
          </cell>
          <cell r="H61">
            <v>0.98365581395348833</v>
          </cell>
          <cell r="I61">
            <v>7028000</v>
          </cell>
          <cell r="J61">
            <v>43931</v>
          </cell>
          <cell r="K61">
            <v>44050</v>
          </cell>
        </row>
        <row r="62">
          <cell r="B62">
            <v>7818173</v>
          </cell>
          <cell r="C62" t="str">
            <v>Nâng cấp đá 0x4 đường trục chính nội đồng số 28 đến kênh 7 Thế ấp Bến Đình</v>
          </cell>
          <cell r="D62" t="str">
            <v>Số 4635/QĐ-UBND ngày 16/10/2019</v>
          </cell>
          <cell r="E62">
            <v>501194889</v>
          </cell>
          <cell r="F62">
            <v>430000000</v>
          </cell>
          <cell r="G62">
            <v>423263000</v>
          </cell>
          <cell r="H62">
            <v>0.98433255813953491</v>
          </cell>
          <cell r="I62">
            <v>6737000</v>
          </cell>
          <cell r="J62">
            <v>43929</v>
          </cell>
          <cell r="K62">
            <v>44048</v>
          </cell>
        </row>
        <row r="63">
          <cell r="B63">
            <v>7818172</v>
          </cell>
          <cell r="C63" t="str">
            <v>Nâng cấp đá 0x4 đường trục ấp đường khu dân cư ấp Cầu Sắt</v>
          </cell>
          <cell r="D63" t="str">
            <v>Số 4636/QĐ-UBND ngày 16/10/2019</v>
          </cell>
          <cell r="E63">
            <v>964451114</v>
          </cell>
          <cell r="F63">
            <v>840000000</v>
          </cell>
          <cell r="G63">
            <v>772467000</v>
          </cell>
          <cell r="H63">
            <v>0.91960357142857141</v>
          </cell>
          <cell r="I63">
            <v>67533000</v>
          </cell>
          <cell r="J63">
            <v>43929</v>
          </cell>
          <cell r="K63">
            <v>44048</v>
          </cell>
          <cell r="L63">
            <v>44107</v>
          </cell>
        </row>
        <row r="64">
          <cell r="B64">
            <v>7818171</v>
          </cell>
          <cell r="C64" t="str">
            <v>Bê tông xi măng đường trục ấp đường tổ 1-10 ấp Bến Đình (Chợ Thạnh Đức)</v>
          </cell>
          <cell r="D64" t="str">
            <v>Số 4637/QĐ-UBND ngày 16/10/2019</v>
          </cell>
          <cell r="E64">
            <v>1242457979</v>
          </cell>
          <cell r="F64">
            <v>1067000000</v>
          </cell>
          <cell r="G64">
            <v>1037177000</v>
          </cell>
          <cell r="H64">
            <v>0.97204967197750702</v>
          </cell>
          <cell r="I64">
            <v>29823000</v>
          </cell>
          <cell r="J64">
            <v>43924</v>
          </cell>
          <cell r="K64">
            <v>44043</v>
          </cell>
        </row>
        <row r="65">
          <cell r="B65">
            <v>7818170</v>
          </cell>
          <cell r="C65" t="str">
            <v>Bê tông xi măng đường trục ấp đường tổ 3-4, ấp Cầu Sắt</v>
          </cell>
          <cell r="D65" t="str">
            <v>Số 4638/QĐ-UBND ngày 16/10/2019</v>
          </cell>
          <cell r="E65">
            <v>666233207</v>
          </cell>
          <cell r="F65">
            <v>570000000</v>
          </cell>
          <cell r="G65">
            <v>554848000</v>
          </cell>
          <cell r="H65">
            <v>0.97341754385964907</v>
          </cell>
          <cell r="I65">
            <v>15152000</v>
          </cell>
          <cell r="J65">
            <v>43929</v>
          </cell>
          <cell r="K65">
            <v>44048</v>
          </cell>
        </row>
        <row r="66">
          <cell r="B66">
            <v>7818169</v>
          </cell>
          <cell r="C66" t="str">
            <v>Láng nhựa đường trục ấp đường số 10 QL.22B, ấp Bông Trang</v>
          </cell>
          <cell r="D66" t="str">
            <v>Số 4639/QĐ-UBND ngày 16/10/2019</v>
          </cell>
          <cell r="E66">
            <v>737775111</v>
          </cell>
          <cell r="F66">
            <v>640000000</v>
          </cell>
          <cell r="G66">
            <v>618109000</v>
          </cell>
          <cell r="H66">
            <v>0.96579531249999995</v>
          </cell>
          <cell r="I66">
            <v>21891000</v>
          </cell>
          <cell r="J66">
            <v>43931</v>
          </cell>
          <cell r="K66">
            <v>44050</v>
          </cell>
        </row>
        <row r="67">
          <cell r="B67">
            <v>7818168</v>
          </cell>
          <cell r="C67" t="str">
            <v>Láng nhựa đường trục xã đường vào VP ấp Rộc B</v>
          </cell>
          <cell r="D67" t="str">
            <v>Số 4640/QĐ-UBND ngày 16/10/2019</v>
          </cell>
          <cell r="E67">
            <v>1021628364</v>
          </cell>
          <cell r="F67">
            <v>880000000</v>
          </cell>
          <cell r="G67">
            <v>791832000</v>
          </cell>
          <cell r="H67">
            <v>0.89980909090909089</v>
          </cell>
          <cell r="I67">
            <v>88168000</v>
          </cell>
          <cell r="J67">
            <v>43931</v>
          </cell>
          <cell r="K67">
            <v>44050</v>
          </cell>
          <cell r="L67">
            <v>44109</v>
          </cell>
        </row>
        <row r="68">
          <cell r="B68">
            <v>7818167</v>
          </cell>
          <cell r="C68" t="str">
            <v>Láng nhựa đường trục ấp đường số 15 QL.22B nối tiếp ấp Bến Mương</v>
          </cell>
          <cell r="D68" t="str">
            <v>Số 4641/QĐ-UBND ngày 16/10/2019</v>
          </cell>
          <cell r="E68">
            <v>581154529</v>
          </cell>
          <cell r="F68">
            <v>495000000</v>
          </cell>
          <cell r="G68">
            <v>478189000</v>
          </cell>
          <cell r="H68">
            <v>0.96603838383838381</v>
          </cell>
          <cell r="I68">
            <v>16811000</v>
          </cell>
          <cell r="J68">
            <v>43931</v>
          </cell>
          <cell r="K68">
            <v>44050</v>
          </cell>
        </row>
        <row r="69">
          <cell r="B69">
            <v>7777100</v>
          </cell>
          <cell r="C69" t="str">
            <v>Bê tông nhựa đường Cầu Sao - Xóm Đồng</v>
          </cell>
          <cell r="D69" t="str">
            <v>Số 1373/QĐ-UBND ngày 27/6/2019</v>
          </cell>
          <cell r="E69">
            <v>42990268641</v>
          </cell>
          <cell r="F69">
            <v>40000000000</v>
          </cell>
          <cell r="G69">
            <v>23736522717</v>
          </cell>
          <cell r="H69">
            <v>0.59341306792500004</v>
          </cell>
          <cell r="I69">
            <v>16263477283</v>
          </cell>
          <cell r="J69">
            <v>44062</v>
          </cell>
          <cell r="K69">
            <v>44196</v>
          </cell>
        </row>
        <row r="70">
          <cell r="B70">
            <v>7781011</v>
          </cell>
          <cell r="C70" t="str">
            <v>Cải tạo nâng cấp đường Hùng Vương</v>
          </cell>
          <cell r="D70" t="str">
            <v>Số 4585/QĐ-UBND ngày 15/10/2019</v>
          </cell>
          <cell r="E70">
            <v>14870468000</v>
          </cell>
          <cell r="F70">
            <v>13900000000</v>
          </cell>
          <cell r="G70">
            <v>12474460282</v>
          </cell>
          <cell r="H70">
            <v>0.89744318575539572</v>
          </cell>
          <cell r="I70">
            <v>1425539718</v>
          </cell>
          <cell r="J70">
            <v>43938</v>
          </cell>
          <cell r="K70">
            <v>44117</v>
          </cell>
        </row>
        <row r="71">
          <cell r="B71">
            <v>7788086</v>
          </cell>
          <cell r="C71" t="str">
            <v>Thay mới đèn led và làm đèn chợ đêm đường Hùng Vương</v>
          </cell>
          <cell r="D71" t="str">
            <v>Số 4544/QĐ-UBND ngày 14/10/2019</v>
          </cell>
          <cell r="E71">
            <v>4955046970</v>
          </cell>
          <cell r="F71">
            <v>4300000000</v>
          </cell>
          <cell r="G71">
            <v>2324853676</v>
          </cell>
          <cell r="H71">
            <v>0.54066364558139535</v>
          </cell>
          <cell r="I71">
            <v>1975146324</v>
          </cell>
          <cell r="J71">
            <v>44001</v>
          </cell>
          <cell r="K71">
            <v>44090</v>
          </cell>
          <cell r="L71">
            <v>44179</v>
          </cell>
        </row>
        <row r="72">
          <cell r="B72">
            <v>7785437</v>
          </cell>
          <cell r="C72" t="str">
            <v>Thay mới đèn led đường QL22A</v>
          </cell>
          <cell r="D72" t="str">
            <v>Số 4545/QĐ-UBND ngày 14/10/2019</v>
          </cell>
          <cell r="E72">
            <v>2033315835</v>
          </cell>
          <cell r="F72">
            <v>1600000000</v>
          </cell>
          <cell r="G72">
            <v>1600000000</v>
          </cell>
          <cell r="H72">
            <v>1</v>
          </cell>
          <cell r="I72">
            <v>0</v>
          </cell>
          <cell r="J72">
            <v>43955</v>
          </cell>
          <cell r="K72">
            <v>44044</v>
          </cell>
        </row>
        <row r="73">
          <cell r="B73">
            <v>7785436</v>
          </cell>
          <cell r="C73" t="str">
            <v>Thay mới đèn led đường từ vòng xoay qua cầu Gò Dầu</v>
          </cell>
          <cell r="D73" t="str">
            <v>Số 4546/QĐ-UBND ngày 14/10/2019</v>
          </cell>
          <cell r="E73">
            <v>1806184072</v>
          </cell>
          <cell r="F73">
            <v>1500000000</v>
          </cell>
          <cell r="G73">
            <v>1413965094</v>
          </cell>
          <cell r="H73">
            <v>0.94264339600000002</v>
          </cell>
          <cell r="I73">
            <v>86034906</v>
          </cell>
          <cell r="J73">
            <v>43957</v>
          </cell>
          <cell r="K73">
            <v>44046</v>
          </cell>
        </row>
        <row r="74">
          <cell r="B74">
            <v>7786376</v>
          </cell>
          <cell r="C74" t="str">
            <v>Cải tạo vỉa hè QL22B đoạn thị trấn Gò Dầu</v>
          </cell>
          <cell r="D74" t="str">
            <v>Số 217/QĐ-SKHĐT ngày 30/9/2019</v>
          </cell>
          <cell r="E74">
            <v>19964813057</v>
          </cell>
          <cell r="F74">
            <v>15027000000</v>
          </cell>
          <cell r="G74">
            <v>12926947766</v>
          </cell>
          <cell r="H74">
            <v>0.860248071205164</v>
          </cell>
          <cell r="I74">
            <v>2100052234</v>
          </cell>
          <cell r="J74">
            <v>43971</v>
          </cell>
          <cell r="K74">
            <v>44150</v>
          </cell>
        </row>
        <row r="75">
          <cell r="B75">
            <v>7777101</v>
          </cell>
          <cell r="C75" t="str">
            <v>Bê tông nhựa đường Hương Lộ 1</v>
          </cell>
          <cell r="D75" t="str">
            <v>Số 183/QĐ-SKHĐT ngày 17/8/2020</v>
          </cell>
          <cell r="E75">
            <v>36997169000</v>
          </cell>
          <cell r="F75">
            <v>23982000000</v>
          </cell>
          <cell r="G75">
            <v>18305387334</v>
          </cell>
          <cell r="H75">
            <v>0.76329694495871903</v>
          </cell>
          <cell r="I75">
            <v>5676612666</v>
          </cell>
          <cell r="J75">
            <v>44104</v>
          </cell>
          <cell r="K75">
            <v>44223</v>
          </cell>
        </row>
        <row r="76">
          <cell r="B76">
            <v>7810345</v>
          </cell>
          <cell r="C76" t="str">
            <v>Sửa chữa Trung tâm Văn hóa - Thể thao học tập cộng đồng xã Cẩm Giang</v>
          </cell>
          <cell r="D76" t="str">
            <v>Số 4547/QĐ-UBND ngày 14/10/2019</v>
          </cell>
          <cell r="E76">
            <v>1065519776</v>
          </cell>
          <cell r="F76">
            <v>790000000</v>
          </cell>
          <cell r="G76">
            <v>790000000</v>
          </cell>
          <cell r="H76">
            <v>1</v>
          </cell>
          <cell r="I76">
            <v>0</v>
          </cell>
          <cell r="J76">
            <v>43847</v>
          </cell>
          <cell r="K76">
            <v>43906</v>
          </cell>
        </row>
        <row r="77">
          <cell r="B77">
            <v>7815127</v>
          </cell>
          <cell r="C77" t="str">
            <v>Cải tạo, sửa chữa đài truyền thanh huyện Gò Dầu</v>
          </cell>
          <cell r="D77" t="str">
            <v>Số 4825/QĐ-UBND ngày 30/10/2019</v>
          </cell>
          <cell r="E77">
            <v>518482512</v>
          </cell>
          <cell r="F77">
            <v>800000000</v>
          </cell>
          <cell r="G77">
            <v>423638000</v>
          </cell>
          <cell r="H77">
            <v>0.52954749999999995</v>
          </cell>
          <cell r="I77">
            <v>376362000</v>
          </cell>
          <cell r="J77">
            <v>43875</v>
          </cell>
          <cell r="K77">
            <v>43964</v>
          </cell>
        </row>
        <row r="78">
          <cell r="B78">
            <v>7790096</v>
          </cell>
          <cell r="C78" t="str">
            <v>Sửa chữa, mở rộng đường Tầm Lanh - Truông Mít</v>
          </cell>
          <cell r="D78" t="str">
            <v>Số 4617/QĐ-UBND ngày 15/10/2019</v>
          </cell>
          <cell r="E78">
            <v>6074635317</v>
          </cell>
          <cell r="F78">
            <v>4500000000</v>
          </cell>
          <cell r="G78">
            <v>3276546782</v>
          </cell>
          <cell r="H78">
            <v>0.72812150711111112</v>
          </cell>
          <cell r="I78">
            <v>1223453218</v>
          </cell>
          <cell r="J78">
            <v>43934</v>
          </cell>
          <cell r="K78">
            <v>44083</v>
          </cell>
          <cell r="L78">
            <v>44112</v>
          </cell>
        </row>
        <row r="79">
          <cell r="B79">
            <v>7815128</v>
          </cell>
          <cell r="C79" t="str">
            <v>Sửa chữa hệ thống camera an ninh trên địa bàn huyện</v>
          </cell>
          <cell r="D79" t="str">
            <v>Số 4827/QĐ-UBND ngày 30/10/2019</v>
          </cell>
          <cell r="E79">
            <v>2981724430</v>
          </cell>
          <cell r="F79">
            <v>2200000000</v>
          </cell>
          <cell r="G79">
            <v>2200000000</v>
          </cell>
          <cell r="H79">
            <v>1</v>
          </cell>
          <cell r="I79">
            <v>0</v>
          </cell>
          <cell r="J79">
            <v>44035</v>
          </cell>
          <cell r="K79">
            <v>44124</v>
          </cell>
        </row>
        <row r="80">
          <cell r="B80">
            <v>7815126</v>
          </cell>
          <cell r="C80" t="str">
            <v>Sửa chữa trụ sở phòng Văn hóa Thông tin huyện</v>
          </cell>
          <cell r="D80" t="str">
            <v>Số 4826/QĐ-UBND ngày 30/10/2019</v>
          </cell>
          <cell r="E80">
            <v>2470425931</v>
          </cell>
          <cell r="F80">
            <v>2000000000</v>
          </cell>
          <cell r="G80">
            <v>1864692836</v>
          </cell>
          <cell r="H80">
            <v>0.93234641799999995</v>
          </cell>
          <cell r="I80">
            <v>135307164</v>
          </cell>
          <cell r="J80">
            <v>43969</v>
          </cell>
          <cell r="K80">
            <v>44148</v>
          </cell>
        </row>
        <row r="81">
          <cell r="B81">
            <v>7810374</v>
          </cell>
          <cell r="C81" t="str">
            <v>Sửa chữa trụ sở Mặt trận Tổ Quốc Việt Nam và các tổ chức chính trị xã hội huyện Gò Dầu</v>
          </cell>
          <cell r="D81" t="str">
            <v>Số 747/QĐ-BQLDA ngày 29/10/2019</v>
          </cell>
          <cell r="E81">
            <v>207180178</v>
          </cell>
          <cell r="F81">
            <v>400000000</v>
          </cell>
          <cell r="G81">
            <v>181089978</v>
          </cell>
          <cell r="H81">
            <v>0.45272494499999999</v>
          </cell>
          <cell r="I81">
            <v>218910022</v>
          </cell>
          <cell r="J81">
            <v>43871</v>
          </cell>
          <cell r="K81">
            <v>43930</v>
          </cell>
        </row>
        <row r="82">
          <cell r="B82">
            <v>7716193</v>
          </cell>
          <cell r="C82" t="str">
            <v>Công viên ấp Cây Trắc, xã Phước Đông</v>
          </cell>
          <cell r="D82" t="str">
            <v>Số 3969/QĐ-UBND ngày 11/9/2018</v>
          </cell>
          <cell r="E82">
            <v>1698703000</v>
          </cell>
          <cell r="F82">
            <v>1500000000</v>
          </cell>
          <cell r="G82">
            <v>1500000000</v>
          </cell>
          <cell r="H82">
            <v>1</v>
          </cell>
          <cell r="I82">
            <v>0</v>
          </cell>
          <cell r="J82">
            <v>43852</v>
          </cell>
          <cell r="K82">
            <v>44001</v>
          </cell>
        </row>
        <row r="83">
          <cell r="B83" t="str">
            <v>DT20-01</v>
          </cell>
          <cell r="C83" t="str">
            <v>Bê tông xi măng + mương thoát nước hẻm số 14 Xuyên Á</v>
          </cell>
          <cell r="D83" t="str">
            <v>Số 4621/QĐ-UBND ngày 15/10/2019</v>
          </cell>
          <cell r="E83">
            <v>730066226</v>
          </cell>
          <cell r="F83">
            <v>400000000</v>
          </cell>
          <cell r="G83">
            <v>400000000</v>
          </cell>
          <cell r="H83">
            <v>1</v>
          </cell>
          <cell r="I83">
            <v>0</v>
          </cell>
          <cell r="J83" t="str">
            <v>15/02/2020</v>
          </cell>
          <cell r="K83">
            <v>43980</v>
          </cell>
        </row>
        <row r="84">
          <cell r="B84" t="str">
            <v>DT20-02</v>
          </cell>
          <cell r="C84" t="str">
            <v>Bê tông xi măng + mương thoát nước hẻm Tổ 13-14 Ngô Gia Tự</v>
          </cell>
          <cell r="D84" t="str">
            <v>Số 4622/QĐ-UBND ngày 15/10/2019</v>
          </cell>
          <cell r="E84">
            <v>568886955</v>
          </cell>
          <cell r="F84">
            <v>300000000</v>
          </cell>
          <cell r="G84">
            <v>300000000</v>
          </cell>
          <cell r="H84">
            <v>1</v>
          </cell>
          <cell r="I84">
            <v>0</v>
          </cell>
          <cell r="J84" t="str">
            <v>15/02/2020</v>
          </cell>
          <cell r="K84">
            <v>43980</v>
          </cell>
        </row>
        <row r="85">
          <cell r="B85" t="str">
            <v>DT20-03</v>
          </cell>
          <cell r="C85" t="str">
            <v>Sơn lại vạch kẻ dãy phân cách QL22B và đường Xuyên Á, thị trấn Gò Dầu</v>
          </cell>
          <cell r="D85" t="str">
            <v>Số 4623/QĐ-UBND ngày 15/10/2019</v>
          </cell>
          <cell r="E85">
            <v>595748144</v>
          </cell>
          <cell r="F85">
            <v>400000000</v>
          </cell>
          <cell r="G85">
            <v>400000000</v>
          </cell>
          <cell r="H85">
            <v>1</v>
          </cell>
          <cell r="I85">
            <v>0</v>
          </cell>
          <cell r="J85" t="str">
            <v>12/02/2020</v>
          </cell>
          <cell r="K85">
            <v>43902</v>
          </cell>
        </row>
        <row r="86">
          <cell r="B86" t="str">
            <v>DT20-04</v>
          </cell>
          <cell r="C86" t="str">
            <v>Cổng chào huyện Gò Dầu (điểm Rạch Sơn)</v>
          </cell>
          <cell r="D86" t="str">
            <v>Số 4549/QĐ-UBND ngày 15/10/2019</v>
          </cell>
          <cell r="E86">
            <v>2095700828</v>
          </cell>
          <cell r="F86">
            <v>1400000000</v>
          </cell>
          <cell r="G86">
            <v>1009098274</v>
          </cell>
          <cell r="H86">
            <v>0.72078448142857143</v>
          </cell>
          <cell r="I86">
            <v>390901726</v>
          </cell>
          <cell r="J86">
            <v>43960</v>
          </cell>
          <cell r="K86">
            <v>44049</v>
          </cell>
          <cell r="L86">
            <v>44138</v>
          </cell>
        </row>
        <row r="87">
          <cell r="B87" t="str">
            <v>DT20-05</v>
          </cell>
          <cell r="C87" t="str">
            <v>Thay đèn Led đường Quốc Lộ 22B</v>
          </cell>
          <cell r="D87" t="str">
            <v>Số 4550/QĐ-UBND ngày 14/10/2019</v>
          </cell>
          <cell r="E87">
            <v>1989576135</v>
          </cell>
          <cell r="F87">
            <v>1261484904</v>
          </cell>
          <cell r="G87">
            <v>1261484904</v>
          </cell>
          <cell r="H87">
            <v>1</v>
          </cell>
          <cell r="I87">
            <v>0</v>
          </cell>
          <cell r="J87">
            <v>43957</v>
          </cell>
          <cell r="K87">
            <v>44046</v>
          </cell>
        </row>
        <row r="88">
          <cell r="B88" t="str">
            <v>DT20-06</v>
          </cell>
          <cell r="C88" t="str">
            <v>Bê tông xi măng + mương thoát nước hẻm nối đường Xuyên Á qua Lê Văn Thới</v>
          </cell>
          <cell r="D88" t="str">
            <v>Số 4611/QĐ-UBND ngày 15/10/2019</v>
          </cell>
          <cell r="E88">
            <v>1062944688</v>
          </cell>
          <cell r="F88">
            <v>500000000</v>
          </cell>
          <cell r="G88">
            <v>500000000</v>
          </cell>
          <cell r="H88">
            <v>1</v>
          </cell>
          <cell r="I88">
            <v>0</v>
          </cell>
          <cell r="J88">
            <v>43876</v>
          </cell>
          <cell r="K88">
            <v>43995</v>
          </cell>
        </row>
        <row r="89">
          <cell r="B89" t="str">
            <v>VL20-01</v>
          </cell>
          <cell r="C89" t="str">
            <v>Nâng cấp rải đá 0x4 đường giao thông nội đồng Rỗng Củ chi - Kênh Đình (đoạn 2)</v>
          </cell>
          <cell r="D89" t="str">
            <v>Số 4205/QĐ-UBND ngày 19/9/2019</v>
          </cell>
          <cell r="E89">
            <v>8317895021</v>
          </cell>
          <cell r="F89">
            <v>6312249315</v>
          </cell>
          <cell r="G89">
            <v>4543566505</v>
          </cell>
          <cell r="H89">
            <v>0.71980149678229244</v>
          </cell>
          <cell r="I89">
            <v>1768682810</v>
          </cell>
          <cell r="J89">
            <v>43957</v>
          </cell>
          <cell r="K89">
            <v>44196</v>
          </cell>
        </row>
        <row r="90">
          <cell r="B90" t="str">
            <v>VL20-02</v>
          </cell>
          <cell r="C90" t="str">
            <v>Nâng cấp sỏi đỏ đường giao thông nội đồng tổ 1,4 ấp Cây Da, nhánh rẽ đường HT 16, xã Hiệp Thạnh</v>
          </cell>
          <cell r="D90" t="str">
            <v>Số 4617/QĐ-UBND ngày 15/10/2019</v>
          </cell>
          <cell r="E90">
            <v>823521621</v>
          </cell>
          <cell r="F90">
            <v>728000000</v>
          </cell>
          <cell r="G90">
            <v>698123000</v>
          </cell>
          <cell r="H90">
            <v>0.95896016483516489</v>
          </cell>
          <cell r="I90">
            <v>29877000</v>
          </cell>
          <cell r="J90">
            <v>43873</v>
          </cell>
          <cell r="K90">
            <v>43992</v>
          </cell>
        </row>
        <row r="91">
          <cell r="B91" t="str">
            <v>SNGT20-10</v>
          </cell>
          <cell r="C91" t="str">
            <v>Lắp đặt báo hiệu "giao nhau với đường ưu tiên" và Sơn gờ giảm tốc các tuyến đường địa phương quản lý đấu nối vào quốc lộ, đường tỉnh</v>
          </cell>
          <cell r="D91" t="str">
            <v>Số 608/QĐ-BQLDA ngày 10/10/2019</v>
          </cell>
          <cell r="E91">
            <v>106748753</v>
          </cell>
          <cell r="F91">
            <v>80000000</v>
          </cell>
          <cell r="G91">
            <v>80000000</v>
          </cell>
          <cell r="H91">
            <v>1</v>
          </cell>
          <cell r="I91">
            <v>0</v>
          </cell>
          <cell r="J91">
            <v>43873</v>
          </cell>
          <cell r="K91">
            <v>43962</v>
          </cell>
        </row>
        <row r="92">
          <cell r="B92" t="str">
            <v>SNGT20-13</v>
          </cell>
          <cell r="C92" t="str">
            <v>Thay đèn chiếu sáng Sodium tuyến đường Phước Thạnh (đoạn từ cầu Bến Đò đến ngã ba Phước Hội) sang đèn Led</v>
          </cell>
          <cell r="D92" t="str">
            <v>Số 731/QĐ-BQLDA ngày 15/10/2019</v>
          </cell>
          <cell r="E92">
            <v>195132000</v>
          </cell>
          <cell r="F92">
            <v>150000000</v>
          </cell>
          <cell r="G92">
            <v>150000000</v>
          </cell>
          <cell r="H92">
            <v>1</v>
          </cell>
          <cell r="I92">
            <v>0</v>
          </cell>
          <cell r="J92">
            <v>43878</v>
          </cell>
          <cell r="K92">
            <v>43907</v>
          </cell>
        </row>
        <row r="93">
          <cell r="B93" t="str">
            <v>SNGT20-14</v>
          </cell>
          <cell r="C93" t="str">
            <v>Thay đèn chiếu sáng Sodium tuyến đường số 100 ấp Cây Xoài sang đèn Led</v>
          </cell>
          <cell r="D93" t="str">
            <v>Số 732/QĐ-BQLDA ngày 15/10/2019</v>
          </cell>
          <cell r="E93">
            <v>42375000</v>
          </cell>
          <cell r="F93">
            <v>30000000</v>
          </cell>
          <cell r="G93">
            <v>30000000</v>
          </cell>
          <cell r="H93">
            <v>1</v>
          </cell>
          <cell r="I93">
            <v>0</v>
          </cell>
          <cell r="J93">
            <v>43878</v>
          </cell>
          <cell r="K93">
            <v>43937</v>
          </cell>
        </row>
        <row r="94">
          <cell r="B94" t="str">
            <v>SNGT20-06</v>
          </cell>
          <cell r="C94" t="str">
            <v>Duy tu, sửa chữa tuyến đường Rỗng Tượng</v>
          </cell>
          <cell r="D94" t="str">
            <v>Số 4597/QĐ-UBND ngày 15/10/2019</v>
          </cell>
          <cell r="E94">
            <v>653305002</v>
          </cell>
          <cell r="F94">
            <v>510000000</v>
          </cell>
          <cell r="G94">
            <v>510000000</v>
          </cell>
          <cell r="H94">
            <v>1</v>
          </cell>
          <cell r="I94">
            <v>0</v>
          </cell>
          <cell r="J94" t="str">
            <v>12/02/2020</v>
          </cell>
          <cell r="K94">
            <v>43962</v>
          </cell>
        </row>
        <row r="95">
          <cell r="B95" t="str">
            <v>SNGT20-02</v>
          </cell>
          <cell r="C95" t="str">
            <v>Duy tu sửa chữa đường Gò Chanh, ấp Cẩm An</v>
          </cell>
          <cell r="D95" t="str">
            <v>Số 4606/QĐ-UBND ngày 15/10/2019</v>
          </cell>
          <cell r="E95">
            <v>1168343833</v>
          </cell>
          <cell r="F95">
            <v>950000000</v>
          </cell>
          <cell r="G95">
            <v>950000000</v>
          </cell>
          <cell r="H95">
            <v>1</v>
          </cell>
          <cell r="I95">
            <v>0</v>
          </cell>
          <cell r="J95" t="str">
            <v>12/02/2020</v>
          </cell>
          <cell r="K95">
            <v>43992</v>
          </cell>
        </row>
        <row r="96">
          <cell r="B96" t="str">
            <v>SNGT20-05</v>
          </cell>
          <cell r="C96" t="str">
            <v>Duy tu, sửa chữa đường số 7 ấp Giữa, xã Hiệp Thạnh</v>
          </cell>
          <cell r="D96" t="str">
            <v>Số 4609/QĐ-UBND ngày 15/10/2019</v>
          </cell>
          <cell r="E96">
            <v>578203683</v>
          </cell>
          <cell r="F96">
            <v>450000000</v>
          </cell>
          <cell r="G96">
            <v>450000000</v>
          </cell>
          <cell r="H96">
            <v>1</v>
          </cell>
          <cell r="I96">
            <v>0</v>
          </cell>
          <cell r="J96" t="str">
            <v>12/02/2020</v>
          </cell>
          <cell r="K96">
            <v>43962</v>
          </cell>
        </row>
        <row r="97">
          <cell r="B97" t="str">
            <v>SNGT20-03</v>
          </cell>
          <cell r="C97" t="str">
            <v>Duy tu sửa chữa đường số 23 ấp 2, xã Bàu Đồn</v>
          </cell>
          <cell r="D97" t="str">
            <v>Số 4620/QĐ-UBND ngày 15/10/2019</v>
          </cell>
          <cell r="E97">
            <v>561699767</v>
          </cell>
          <cell r="F97">
            <v>440000000</v>
          </cell>
          <cell r="G97">
            <v>440000000</v>
          </cell>
          <cell r="H97">
            <v>1</v>
          </cell>
          <cell r="I97">
            <v>0</v>
          </cell>
          <cell r="J97" t="str">
            <v>12/02/2020</v>
          </cell>
          <cell r="K97">
            <v>43962</v>
          </cell>
        </row>
        <row r="98">
          <cell r="B98" t="str">
            <v>SNGT20-04</v>
          </cell>
          <cell r="C98" t="str">
            <v>Duy tu sửa chữa đường số số 3 - Nông Trường, xã Phước Đông</v>
          </cell>
          <cell r="D98" t="str">
            <v>Số 4618/QĐ-UBND ngày 15/10/2019</v>
          </cell>
          <cell r="E98">
            <v>600995484</v>
          </cell>
          <cell r="F98">
            <v>480000000</v>
          </cell>
          <cell r="G98">
            <v>480000000</v>
          </cell>
          <cell r="H98">
            <v>1</v>
          </cell>
          <cell r="I98">
            <v>0</v>
          </cell>
          <cell r="J98" t="str">
            <v>12/02/2020</v>
          </cell>
          <cell r="K98">
            <v>43992</v>
          </cell>
        </row>
        <row r="99">
          <cell r="B99" t="str">
            <v>SNGT20-08</v>
          </cell>
          <cell r="C99" t="str">
            <v>Láng nhựa đường số 40 Cầu Sao - Xóm Đồng</v>
          </cell>
          <cell r="D99" t="str">
            <v>Số 4619/QĐ-UBND ngày 15/10/2019</v>
          </cell>
          <cell r="E99">
            <v>892355206</v>
          </cell>
          <cell r="F99">
            <v>1550000000</v>
          </cell>
          <cell r="G99">
            <v>1022417227</v>
          </cell>
          <cell r="H99">
            <v>0.65962401741935484</v>
          </cell>
          <cell r="I99">
            <v>527582773</v>
          </cell>
          <cell r="J99">
            <v>43966</v>
          </cell>
          <cell r="K99">
            <v>44085</v>
          </cell>
        </row>
        <row r="100">
          <cell r="B100" t="str">
            <v>SNGT20-07</v>
          </cell>
          <cell r="C100" t="str">
            <v>Láng nhựa đường số 14 ấp Xóm Mía, xã Phước Trạch</v>
          </cell>
          <cell r="D100" t="str">
            <v>Số 4619/QĐ-UBND ngày 15/10/2019</v>
          </cell>
          <cell r="E100">
            <v>892355206</v>
          </cell>
          <cell r="F100">
            <v>700000000</v>
          </cell>
          <cell r="G100">
            <v>700000000</v>
          </cell>
          <cell r="H100">
            <v>1</v>
          </cell>
          <cell r="I100">
            <v>0</v>
          </cell>
          <cell r="J100">
            <v>43873</v>
          </cell>
          <cell r="K100">
            <v>43992</v>
          </cell>
        </row>
        <row r="101">
          <cell r="B101" t="str">
            <v>SNGT20-12</v>
          </cell>
          <cell r="C101" t="str">
            <v>Sửa chữa đường số 4 ấp Cây Da, xã Hiệp Thạnh</v>
          </cell>
          <cell r="D101" t="str">
            <v>Số 607/QĐ-BQLDA ngày 10/10/2019</v>
          </cell>
          <cell r="E101">
            <v>199498588</v>
          </cell>
          <cell r="F101">
            <v>140000000</v>
          </cell>
          <cell r="G101">
            <v>140000000</v>
          </cell>
          <cell r="H101">
            <v>1</v>
          </cell>
          <cell r="I101">
            <v>0</v>
          </cell>
          <cell r="J101">
            <v>43873</v>
          </cell>
          <cell r="K101">
            <v>43962</v>
          </cell>
        </row>
        <row r="102">
          <cell r="B102" t="str">
            <v>SNGT20-09</v>
          </cell>
          <cell r="C102" t="str">
            <v>Láng nhựa đường tổ 5, ấp Giữa xã Hiệp Thạnh</v>
          </cell>
          <cell r="D102" t="str">
            <v>Số 4599/QĐ-UBND ngày 15/10/2019</v>
          </cell>
          <cell r="E102">
            <v>968353223</v>
          </cell>
          <cell r="F102">
            <v>670000000</v>
          </cell>
          <cell r="G102">
            <v>670000000</v>
          </cell>
          <cell r="H102">
            <v>1</v>
          </cell>
          <cell r="I102">
            <v>0</v>
          </cell>
          <cell r="J102">
            <v>43873</v>
          </cell>
          <cell r="K102">
            <v>43992</v>
          </cell>
        </row>
        <row r="103">
          <cell r="B103" t="str">
            <v>SNGT20-01</v>
          </cell>
          <cell r="C103" t="str">
            <v>Bê tông xi măng đường số 62, ấp 5 xã Bàu Đồn</v>
          </cell>
          <cell r="D103" t="str">
            <v>Số 4604/QĐ-UBND ngày 15/10/2019</v>
          </cell>
          <cell r="E103">
            <v>974056446</v>
          </cell>
          <cell r="F103">
            <v>750000000</v>
          </cell>
          <cell r="G103">
            <v>750000000</v>
          </cell>
          <cell r="H103">
            <v>1</v>
          </cell>
          <cell r="I103">
            <v>0</v>
          </cell>
          <cell r="J103">
            <v>43873</v>
          </cell>
          <cell r="K103">
            <v>43992</v>
          </cell>
        </row>
        <row r="104">
          <cell r="B104" t="str">
            <v>SNGT20-11</v>
          </cell>
          <cell r="C104" t="str">
            <v>Nâng cấp rãi đá 0x4 đường cặp kênh N14 ấp 7, xã Bàu Đồn</v>
          </cell>
          <cell r="D104" t="str">
            <v>Số 4624/QĐ-UBND ngày 15/10/2019</v>
          </cell>
          <cell r="E104">
            <v>970533910</v>
          </cell>
          <cell r="F104">
            <v>800000000</v>
          </cell>
          <cell r="G104">
            <v>800000000</v>
          </cell>
          <cell r="H104">
            <v>1</v>
          </cell>
          <cell r="I104">
            <v>0</v>
          </cell>
          <cell r="J104">
            <v>43873</v>
          </cell>
          <cell r="K104">
            <v>43992</v>
          </cell>
        </row>
        <row r="105">
          <cell r="B105" t="str">
            <v>KTTC20-01</v>
          </cell>
          <cell r="C105" t="str">
            <v>Đèn trang trí đường Lê Hồng Phong, Trần Thị Sanh, Nguyễn Hữu Thọ, Trần Quốc Đại, Lê Văn Thới</v>
          </cell>
          <cell r="D105" t="str">
            <v>Số 4551/QĐ-UBND ngày 14/10/2019</v>
          </cell>
          <cell r="E105">
            <v>1688717684</v>
          </cell>
          <cell r="F105">
            <v>1100000000</v>
          </cell>
          <cell r="G105">
            <v>646556000</v>
          </cell>
          <cell r="H105">
            <v>0.58777818181818187</v>
          </cell>
          <cell r="I105">
            <v>453444000</v>
          </cell>
          <cell r="J105">
            <v>44004</v>
          </cell>
          <cell r="K105">
            <v>44093</v>
          </cell>
          <cell r="L105">
            <v>44132</v>
          </cell>
        </row>
        <row r="106">
          <cell r="B106" t="str">
            <v>KTTC20-02</v>
          </cell>
          <cell r="C106" t="str">
            <v>Đèn trang trí đường ĐT782 đoạn xã Phước Đông - Bàu Đồn</v>
          </cell>
          <cell r="D106" t="str">
            <v>Số 1178/QĐ-UBND ngày 21/4/2020</v>
          </cell>
          <cell r="E106">
            <v>1184133831</v>
          </cell>
          <cell r="F106">
            <v>900000000</v>
          </cell>
          <cell r="G106">
            <v>900000000</v>
          </cell>
          <cell r="H106">
            <v>1</v>
          </cell>
          <cell r="I106">
            <v>0</v>
          </cell>
          <cell r="J106">
            <v>43963</v>
          </cell>
          <cell r="K106">
            <v>44022</v>
          </cell>
        </row>
        <row r="107">
          <cell r="B107" t="str">
            <v>KTTC20-03</v>
          </cell>
          <cell r="C107" t="str">
            <v>Cổng chào trang trí thị trấn Gò Dầu</v>
          </cell>
          <cell r="D107" t="str">
            <v>Số 1365/QĐ-UBND ngày 04/5/2020</v>
          </cell>
          <cell r="E107">
            <v>826361976</v>
          </cell>
          <cell r="F107">
            <v>800000000</v>
          </cell>
          <cell r="G107">
            <v>385582000</v>
          </cell>
          <cell r="H107">
            <v>0.4819775</v>
          </cell>
          <cell r="I107">
            <v>414418000</v>
          </cell>
          <cell r="J107">
            <v>44035</v>
          </cell>
          <cell r="K107">
            <v>44124</v>
          </cell>
        </row>
        <row r="108">
          <cell r="B108" t="str">
            <v>KTTC20-04</v>
          </cell>
          <cell r="C108" t="str">
            <v>Cải tạo công viên Trần Quốc Đại</v>
          </cell>
          <cell r="D108" t="str">
            <v>Số 1366/QĐ-UBND ngày 04/5/2020</v>
          </cell>
          <cell r="E108">
            <v>3278283472</v>
          </cell>
          <cell r="F108">
            <v>2900000000</v>
          </cell>
          <cell r="G108">
            <v>1847921000</v>
          </cell>
          <cell r="H108">
            <v>0.63721413793103443</v>
          </cell>
          <cell r="I108">
            <v>1052079000</v>
          </cell>
          <cell r="J108">
            <v>44013</v>
          </cell>
          <cell r="K108">
            <v>44162</v>
          </cell>
        </row>
        <row r="109">
          <cell r="B109" t="str">
            <v>KTTC20-05</v>
          </cell>
          <cell r="C109" t="str">
            <v>Công viên thị trấn Gò Dầu</v>
          </cell>
          <cell r="D109" t="str">
            <v>Số 1319/QĐ-UBND ngày 23/4/2020</v>
          </cell>
          <cell r="E109">
            <v>9603991773</v>
          </cell>
          <cell r="F109">
            <v>3500000000</v>
          </cell>
          <cell r="G109">
            <v>3430000000</v>
          </cell>
          <cell r="H109">
            <v>0.98</v>
          </cell>
          <cell r="I109">
            <v>70000000</v>
          </cell>
          <cell r="J109">
            <v>44070</v>
          </cell>
          <cell r="K109">
            <v>44189</v>
          </cell>
        </row>
        <row r="110">
          <cell r="B110" t="str">
            <v>KTTC20-06</v>
          </cell>
          <cell r="C110" t="str">
            <v>Thay đèn led đường Hương Lộ 1</v>
          </cell>
          <cell r="D110" t="str">
            <v>Số 1317/QĐ-UBND ngày 23/4/2020</v>
          </cell>
          <cell r="E110">
            <v>1928276386</v>
          </cell>
          <cell r="F110">
            <v>1700000000</v>
          </cell>
          <cell r="G110">
            <v>1249277000</v>
          </cell>
          <cell r="H110">
            <v>0.73486882352941174</v>
          </cell>
          <cell r="I110">
            <v>450723000</v>
          </cell>
          <cell r="J110">
            <v>44055</v>
          </cell>
          <cell r="K110">
            <v>44114</v>
          </cell>
        </row>
        <row r="111">
          <cell r="B111" t="str">
            <v>KTTC20-07</v>
          </cell>
          <cell r="C111" t="str">
            <v>Nạo vét rạch đoạn từ cầu Rạch Nho đến cầu Rạch Sơn, huyện Gò Dầu</v>
          </cell>
          <cell r="D111" t="str">
            <v>Số 1318/QĐ-UBND ngày 23/4/2020</v>
          </cell>
          <cell r="E111">
            <v>1989299178</v>
          </cell>
          <cell r="F111">
            <v>1800000000</v>
          </cell>
          <cell r="G111">
            <v>833536000</v>
          </cell>
          <cell r="H111">
            <v>0.46307555555555557</v>
          </cell>
          <cell r="I111">
            <v>966464000</v>
          </cell>
          <cell r="J111">
            <v>44063</v>
          </cell>
          <cell r="K111">
            <v>44182</v>
          </cell>
        </row>
        <row r="112">
          <cell r="B112">
            <v>7647208</v>
          </cell>
          <cell r="C112" t="str">
            <v>Láng nhựa đường liên xã Phước Thạnh - Hiệp Thạnh</v>
          </cell>
          <cell r="D112" t="str">
            <v>Số 4234/QĐ-UBND ngày 23/10/2017</v>
          </cell>
          <cell r="E112">
            <v>12374862180</v>
          </cell>
          <cell r="F112">
            <v>606709016</v>
          </cell>
          <cell r="G112">
            <v>528685510</v>
          </cell>
          <cell r="H112">
            <v>0.87139880248623169</v>
          </cell>
          <cell r="I112">
            <v>78023506</v>
          </cell>
        </row>
        <row r="113">
          <cell r="B113">
            <v>7721137</v>
          </cell>
          <cell r="C113" t="str">
            <v>Bê tông xi măng nhánh rẽ Ô 1, Ô 2 Thanh Hà</v>
          </cell>
          <cell r="D113" t="str">
            <v>Số 5000/QĐ-UBND ngày 30/10/2018</v>
          </cell>
          <cell r="E113">
            <v>1254528444</v>
          </cell>
          <cell r="F113">
            <v>213000000</v>
          </cell>
          <cell r="G113">
            <v>200000000</v>
          </cell>
          <cell r="H113">
            <v>0.93896713615023475</v>
          </cell>
          <cell r="I113">
            <v>13000000</v>
          </cell>
        </row>
        <row r="114">
          <cell r="B114">
            <v>7715969</v>
          </cell>
          <cell r="C114" t="str">
            <v>Cải tạo, sửa chữa Văn phòng khu phố Nội Ô A</v>
          </cell>
          <cell r="D114" t="str">
            <v>Số 732/QĐ-BQLDA ngày 29/10/2018</v>
          </cell>
          <cell r="E114">
            <v>198085613</v>
          </cell>
          <cell r="F114">
            <v>40000000</v>
          </cell>
          <cell r="G114">
            <v>20000000</v>
          </cell>
          <cell r="H114">
            <v>0.5</v>
          </cell>
          <cell r="I114">
            <v>20000000</v>
          </cell>
        </row>
        <row r="115">
          <cell r="B115">
            <v>7715968</v>
          </cell>
          <cell r="C115" t="str">
            <v>Cải tạo, sửa chữa Văn phòng khu phố Thanh Bình C</v>
          </cell>
          <cell r="D115" t="str">
            <v>Số 733/QĐ-BQLDA ngày 29/10/2018</v>
          </cell>
          <cell r="E115">
            <v>279714514</v>
          </cell>
          <cell r="F115">
            <v>20000000</v>
          </cell>
          <cell r="G115">
            <v>20000000</v>
          </cell>
          <cell r="H115">
            <v>1</v>
          </cell>
          <cell r="I115">
            <v>0</v>
          </cell>
        </row>
        <row r="116">
          <cell r="B116">
            <v>7721111</v>
          </cell>
          <cell r="C116" t="str">
            <v>Bê tông xi măng đường Ô 5 Khu phố Thanh Bình A</v>
          </cell>
          <cell r="D116" t="str">
            <v>Số 5001/QĐ-UBND ngày 30/10/2018</v>
          </cell>
          <cell r="E116">
            <v>1655438645</v>
          </cell>
          <cell r="F116">
            <v>181000000</v>
          </cell>
          <cell r="G116">
            <v>150000000</v>
          </cell>
          <cell r="H116">
            <v>0.82872928176795579</v>
          </cell>
          <cell r="I116">
            <v>31000000</v>
          </cell>
        </row>
        <row r="117">
          <cell r="B117">
            <v>7721115</v>
          </cell>
          <cell r="C117" t="str">
            <v>Lát gạch vỉa hè và trồng cây xanh đường Lê Hồng Phong</v>
          </cell>
          <cell r="D117" t="str">
            <v>Số 5002/QĐ-UBND ngày 30/10/2018</v>
          </cell>
          <cell r="E117">
            <v>3468575545</v>
          </cell>
          <cell r="F117">
            <v>587000000</v>
          </cell>
          <cell r="G117">
            <v>555598036</v>
          </cell>
          <cell r="H117">
            <v>0.94650432027257236</v>
          </cell>
          <cell r="I117">
            <v>31401964</v>
          </cell>
        </row>
        <row r="118">
          <cell r="B118">
            <v>7721140</v>
          </cell>
          <cell r="C118" t="str">
            <v>Bê tông xi măng các hẻm số 16, 20, 22 QL22B Khu phố Rạch Sơn</v>
          </cell>
          <cell r="D118" t="str">
            <v>Số 5003/QĐ-UBND ngày 30/10/2018</v>
          </cell>
          <cell r="E118">
            <v>958518282</v>
          </cell>
          <cell r="F118">
            <v>158000000</v>
          </cell>
          <cell r="G118">
            <v>140000000</v>
          </cell>
          <cell r="H118">
            <v>0.88607594936708856</v>
          </cell>
          <cell r="I118">
            <v>18000000</v>
          </cell>
        </row>
        <row r="119">
          <cell r="B119">
            <v>7721139</v>
          </cell>
          <cell r="C119" t="str">
            <v>BTXM hẻm đường QL22B (điểm đầu Quán cà phê Như Ý, điểm cuối đường Hẻm số 28) và hẻm số 7 đường Lê Hồng Phong</v>
          </cell>
          <cell r="D119" t="str">
            <v>Số 5004/QĐ-UBND ngày 30/10/2018</v>
          </cell>
          <cell r="E119">
            <v>813911007</v>
          </cell>
          <cell r="F119">
            <v>200000000</v>
          </cell>
          <cell r="G119">
            <v>150000000</v>
          </cell>
          <cell r="H119">
            <v>0.75</v>
          </cell>
          <cell r="I119">
            <v>50000000</v>
          </cell>
        </row>
        <row r="120">
          <cell r="B120">
            <v>7721119</v>
          </cell>
          <cell r="C120" t="str">
            <v>Bê tông xi măng hẻm số 28 QL22B Khu phố Rạch Sơn</v>
          </cell>
          <cell r="D120" t="str">
            <v>Số 5005/QĐ-UBND ngày 30/10/2018</v>
          </cell>
          <cell r="E120">
            <v>649601338</v>
          </cell>
          <cell r="F120">
            <v>100000000</v>
          </cell>
          <cell r="G120">
            <v>50000000</v>
          </cell>
          <cell r="H120">
            <v>0.5</v>
          </cell>
          <cell r="I120">
            <v>50000000</v>
          </cell>
        </row>
        <row r="121">
          <cell r="B121">
            <v>7721117</v>
          </cell>
          <cell r="C121" t="str">
            <v>Bê tông xi măng hẻm số 7 QL22A</v>
          </cell>
          <cell r="D121" t="str">
            <v>Số 5006/QĐ-UBND ngày 30/10/2018</v>
          </cell>
          <cell r="E121">
            <v>729460689</v>
          </cell>
          <cell r="F121">
            <v>180000000</v>
          </cell>
          <cell r="G121">
            <v>130000000</v>
          </cell>
          <cell r="H121">
            <v>0.72222222222222221</v>
          </cell>
          <cell r="I121">
            <v>50000000</v>
          </cell>
        </row>
        <row r="122">
          <cell r="B122">
            <v>7721143</v>
          </cell>
          <cell r="C122" t="str">
            <v>Bê tông xi măng hẻm đường Huỳnh Thúc Kháng, Ô 3 Khu phố Thanh Bình C</v>
          </cell>
          <cell r="D122" t="str">
            <v>Số 5007/QĐ-UBND ngày 30/10/2018</v>
          </cell>
          <cell r="E122">
            <v>730781473</v>
          </cell>
          <cell r="F122">
            <v>146000000</v>
          </cell>
          <cell r="G122">
            <v>120000000</v>
          </cell>
          <cell r="H122">
            <v>0.82191780821917804</v>
          </cell>
          <cell r="I122">
            <v>26000000</v>
          </cell>
        </row>
        <row r="123">
          <cell r="B123">
            <v>7721122</v>
          </cell>
          <cell r="C123" t="str">
            <v>Bê tông xi măng đường tổ dân cư tự quản số 22, các hẻm đường Trường Chinh, hẻm đường Nam Kỳ Khởi Nghĩa, Khu phố Thanh Bình A</v>
          </cell>
          <cell r="D123" t="str">
            <v>Số 5008/QĐ-UBND ngày 30/10/2018</v>
          </cell>
          <cell r="E123">
            <v>1230201609</v>
          </cell>
          <cell r="F123">
            <v>171000000</v>
          </cell>
          <cell r="G123">
            <v>140000000</v>
          </cell>
          <cell r="H123">
            <v>0.81871345029239762</v>
          </cell>
          <cell r="I123">
            <v>31000000</v>
          </cell>
        </row>
        <row r="124">
          <cell r="B124">
            <v>7721118</v>
          </cell>
          <cell r="C124" t="str">
            <v>Bê tông xi măng đường Dương Văn Nốt (đoạn từ nhà thờ tổ kim hoàn đến cuối tuyến đường Dương Văn Nốt) và hẻm tổ 11  Khu phố Thanh Bình A</v>
          </cell>
          <cell r="D124" t="str">
            <v>Số 5009/QĐ-UBND ngày 30/10/2018</v>
          </cell>
          <cell r="E124">
            <v>1253077342</v>
          </cell>
          <cell r="F124">
            <v>129000000</v>
          </cell>
          <cell r="G124">
            <v>100000000</v>
          </cell>
          <cell r="H124">
            <v>0.77519379844961245</v>
          </cell>
          <cell r="I124">
            <v>29000000</v>
          </cell>
        </row>
        <row r="125">
          <cell r="B125">
            <v>7721141</v>
          </cell>
          <cell r="C125" t="str">
            <v>Bê tông xi măng các đường hẻm tổ 6, tổ 7, tổ 9 Khu phố Thanh Bình A</v>
          </cell>
          <cell r="D125" t="str">
            <v>Số 5010/QĐ-UBND ngày 30/10/2018</v>
          </cell>
          <cell r="E125">
            <v>1192408338</v>
          </cell>
          <cell r="F125">
            <v>149000000</v>
          </cell>
          <cell r="G125">
            <v>130000000</v>
          </cell>
          <cell r="H125">
            <v>0.87248322147651003</v>
          </cell>
          <cell r="I125">
            <v>19000000</v>
          </cell>
        </row>
        <row r="126">
          <cell r="B126">
            <v>7721114</v>
          </cell>
          <cell r="C126" t="str">
            <v>Bê tông xi măng hẻm đường Lê Trọng Tấn, tổ 9 và đoạn cuối đường Huỳnh Công Thắng, Khu phố Thanh Hà</v>
          </cell>
          <cell r="D126" t="str">
            <v>Số 5011/QĐ-UBND ngày 30/10/2018</v>
          </cell>
          <cell r="E126">
            <v>1249007284</v>
          </cell>
          <cell r="F126">
            <v>171000000</v>
          </cell>
          <cell r="G126">
            <v>150000000</v>
          </cell>
          <cell r="H126">
            <v>0.8771929824561403</v>
          </cell>
          <cell r="I126">
            <v>21000000</v>
          </cell>
        </row>
        <row r="127">
          <cell r="B127">
            <v>7721121</v>
          </cell>
          <cell r="C127" t="str">
            <v>Bê tông xi măng Ô 1/195 và hẻm đường Trường Chinh (điểm đầu nhà trọ Cẩm Tú - điểm cuối đường Phạm Hùng), Khu phố Thanh Hà</v>
          </cell>
          <cell r="D127" t="str">
            <v>Số 5012/QĐ-UBND ngày 30/10/2018</v>
          </cell>
          <cell r="E127">
            <v>1200179345</v>
          </cell>
          <cell r="F127">
            <v>165000000</v>
          </cell>
          <cell r="G127">
            <v>150000000</v>
          </cell>
          <cell r="H127">
            <v>0.90909090909090906</v>
          </cell>
          <cell r="I127">
            <v>15000000</v>
          </cell>
        </row>
        <row r="128">
          <cell r="B128">
            <v>7721123</v>
          </cell>
          <cell r="C128" t="str">
            <v>Bê tông xi măng đường nối Nam kỳ Khởi Nghĩa và Phạm Hùng; hẻm 13 đường Hùng Vương và hẻm đường Lê Trọng Tấn đến kênh N18-20; Khu phố Thanh Hà</v>
          </cell>
          <cell r="D128" t="str">
            <v>Số 5013/QĐ-UBND ngày 30/10/2018</v>
          </cell>
          <cell r="E128">
            <v>1214883268</v>
          </cell>
          <cell r="F128">
            <v>378000000</v>
          </cell>
          <cell r="G128">
            <v>314317365</v>
          </cell>
          <cell r="H128">
            <v>0.83152742063492069</v>
          </cell>
          <cell r="I128">
            <v>63682635</v>
          </cell>
        </row>
        <row r="129">
          <cell r="B129">
            <v>7721124</v>
          </cell>
          <cell r="C129" t="str">
            <v>Bê tông xi măng hẻm số 4 đường Lê Hồng Phong; hẻm đường Lê Trọng Tấn; hẻm đường Phạm Hùng; Khu phố Thanh Hà</v>
          </cell>
          <cell r="D129" t="str">
            <v>Số 5014/QĐ-UBND ngày 30/10/2018</v>
          </cell>
          <cell r="E129">
            <v>897998943</v>
          </cell>
          <cell r="F129">
            <v>110000000</v>
          </cell>
          <cell r="G129">
            <v>100000000</v>
          </cell>
          <cell r="H129">
            <v>0.90909090909090906</v>
          </cell>
          <cell r="I129">
            <v>10000000</v>
          </cell>
        </row>
        <row r="130">
          <cell r="B130">
            <v>7721120</v>
          </cell>
          <cell r="C130" t="str">
            <v>Bê tông xi măng các hẻm thuộc Ô 1 + Ô 2; Khu phố Thanh Hà</v>
          </cell>
          <cell r="D130" t="str">
            <v>Số 5015/QĐ-UBND ngày 30/10/2018</v>
          </cell>
          <cell r="E130">
            <v>1460813255</v>
          </cell>
          <cell r="F130">
            <v>120000000</v>
          </cell>
          <cell r="G130">
            <v>107046211</v>
          </cell>
          <cell r="H130">
            <v>0.89205175833333339</v>
          </cell>
          <cell r="I130">
            <v>12953789</v>
          </cell>
        </row>
        <row r="131">
          <cell r="B131">
            <v>7721142</v>
          </cell>
          <cell r="C131" t="str">
            <v>Bê tông xi măng hẻm nối với hẻm số 10 Ô 1 Khu phố Thanh Bình A (điểm cuối đất cao su của ông Võ Văn Tiến)</v>
          </cell>
          <cell r="D131" t="str">
            <v>Số 5016/QĐ-UBND ngày 30/10/2018</v>
          </cell>
          <cell r="E131">
            <v>644892661</v>
          </cell>
          <cell r="F131">
            <v>44000000</v>
          </cell>
          <cell r="G131">
            <v>30000000</v>
          </cell>
          <cell r="H131">
            <v>0.68181818181818177</v>
          </cell>
          <cell r="I131">
            <v>14000000</v>
          </cell>
        </row>
        <row r="132">
          <cell r="B132">
            <v>7721116</v>
          </cell>
          <cell r="C132" t="str">
            <v>Mương thoát nước đường Lê Trọng Tấn</v>
          </cell>
          <cell r="D132" t="str">
            <v>Số 5017/QĐ-UBND ngày 30/10/2018</v>
          </cell>
          <cell r="E132">
            <v>2639107510</v>
          </cell>
          <cell r="F132">
            <v>502000000</v>
          </cell>
          <cell r="G132">
            <v>450000000</v>
          </cell>
          <cell r="H132">
            <v>0.89641434262948205</v>
          </cell>
          <cell r="I132">
            <v>52000000</v>
          </cell>
        </row>
        <row r="133">
          <cell r="B133">
            <v>7721113</v>
          </cell>
          <cell r="C133" t="str">
            <v>Mương thoát nước đường Phạm Hùng</v>
          </cell>
          <cell r="D133" t="str">
            <v>Số 5018/QĐ-UBND ngày 30/10/2018</v>
          </cell>
          <cell r="E133">
            <v>1899869102</v>
          </cell>
          <cell r="F133">
            <v>73000000</v>
          </cell>
          <cell r="G133">
            <v>50000000</v>
          </cell>
          <cell r="H133">
            <v>0.68493150684931503</v>
          </cell>
          <cell r="I133">
            <v>23000000</v>
          </cell>
        </row>
        <row r="134">
          <cell r="B134">
            <v>7721112</v>
          </cell>
          <cell r="C134" t="str">
            <v>Bê tông xi măng các hẻm đường Lê Trọng Tấn Ô 2 và hẻm số 15 QL22B, khu phố Rạch Sơn.</v>
          </cell>
          <cell r="D134" t="str">
            <v>Số 5019/QĐ-UBND ngày 30/10/2018</v>
          </cell>
          <cell r="E134">
            <v>1097846720</v>
          </cell>
          <cell r="F134">
            <v>83000000</v>
          </cell>
          <cell r="G134">
            <v>50000000</v>
          </cell>
          <cell r="H134">
            <v>0.60240963855421692</v>
          </cell>
          <cell r="I134">
            <v>33000000</v>
          </cell>
        </row>
        <row r="135">
          <cell r="B135">
            <v>7721138</v>
          </cell>
          <cell r="C135" t="str">
            <v>Bê tông xi măng các hẻm số 14 + 19 +21 QL22B, khu phố Rạch Sơn</v>
          </cell>
          <cell r="D135" t="str">
            <v>Số 5020/QĐ-UBND ngày 30/10/2018</v>
          </cell>
          <cell r="E135">
            <v>699161153</v>
          </cell>
          <cell r="F135">
            <v>65000000</v>
          </cell>
          <cell r="G135">
            <v>50000000</v>
          </cell>
          <cell r="H135">
            <v>0.76923076923076927</v>
          </cell>
          <cell r="I135">
            <v>15000000</v>
          </cell>
        </row>
        <row r="136">
          <cell r="B136">
            <v>7721110</v>
          </cell>
          <cell r="C136" t="str">
            <v>Trồng cây xanh trang trí ven đường thị trấn Gò Dầu</v>
          </cell>
          <cell r="D136" t="str">
            <v>Số 4994/QĐ-UBND ngày 30/10/2018</v>
          </cell>
          <cell r="E136">
            <v>1106845227</v>
          </cell>
          <cell r="F136">
            <v>229000000</v>
          </cell>
          <cell r="G136">
            <v>21852194</v>
          </cell>
          <cell r="H136">
            <v>9.5424427947598256E-2</v>
          </cell>
          <cell r="I136">
            <v>207147806</v>
          </cell>
        </row>
        <row r="137">
          <cell r="B137">
            <v>7716192</v>
          </cell>
          <cell r="C137" t="str">
            <v>Cải tạo sân nền huyện Đoàn Gò Dầu</v>
          </cell>
          <cell r="D137" t="str">
            <v>Số 734/QĐ-BQLDA ngày 29/10/2018</v>
          </cell>
          <cell r="E137">
            <v>429581880</v>
          </cell>
          <cell r="F137">
            <v>20000000</v>
          </cell>
          <cell r="G137">
            <v>10000000</v>
          </cell>
          <cell r="H137">
            <v>0.5</v>
          </cell>
          <cell r="I137">
            <v>10000000</v>
          </cell>
        </row>
        <row r="138">
          <cell r="B138">
            <v>7645227</v>
          </cell>
          <cell r="C138" t="str">
            <v>Láng nhựa trục xã đường liên xã Phước Thạnh - Bàu Đồn (đường quán Cây Sung)</v>
          </cell>
          <cell r="D138" t="str">
            <v>Số 4137/QĐ-UBND ngày 10/10/2017</v>
          </cell>
          <cell r="E138">
            <v>6212846954</v>
          </cell>
          <cell r="F138">
            <v>420867918</v>
          </cell>
          <cell r="G138">
            <v>420867918</v>
          </cell>
          <cell r="H138">
            <v>1</v>
          </cell>
          <cell r="I138">
            <v>0</v>
          </cell>
        </row>
        <row r="139">
          <cell r="B139">
            <v>7662233</v>
          </cell>
          <cell r="C139" t="str">
            <v>Trường Mầm Non Bàu Đồn</v>
          </cell>
          <cell r="D139" t="str">
            <v>Số 4612/QĐ-UBND ngày 30/10/2017</v>
          </cell>
          <cell r="E139">
            <v>7426301612</v>
          </cell>
          <cell r="F139">
            <v>467233806</v>
          </cell>
          <cell r="G139">
            <v>467233806</v>
          </cell>
          <cell r="H139">
            <v>1</v>
          </cell>
          <cell r="I139">
            <v>0</v>
          </cell>
        </row>
        <row r="140">
          <cell r="B140" t="str">
            <v>DT19-01</v>
          </cell>
          <cell r="C140" t="str">
            <v>Bê tông xi măng đường Lê Trọng Tấn Ô 1, Khu phố Rạch Sơn</v>
          </cell>
          <cell r="D140" t="str">
            <v>Số 5033/QĐ-UBND ngày 30/10/2018</v>
          </cell>
          <cell r="E140">
            <v>1750007943</v>
          </cell>
          <cell r="F140">
            <v>88349038</v>
          </cell>
          <cell r="G140">
            <v>88349038</v>
          </cell>
          <cell r="H140">
            <v>1</v>
          </cell>
          <cell r="I140">
            <v>0</v>
          </cell>
        </row>
        <row r="141">
          <cell r="B141" t="str">
            <v>DT19-02</v>
          </cell>
          <cell r="C141" t="str">
            <v>Bê tông xi măng đường Nguyễn Bình QL22B</v>
          </cell>
          <cell r="D141" t="str">
            <v>Số 5032/QĐ-UBND ngày 30/10/2018</v>
          </cell>
          <cell r="E141">
            <v>878837199</v>
          </cell>
          <cell r="F141">
            <v>158918217</v>
          </cell>
          <cell r="G141">
            <v>158918217</v>
          </cell>
          <cell r="H141">
            <v>1</v>
          </cell>
          <cell r="I141">
            <v>0</v>
          </cell>
        </row>
        <row r="142">
          <cell r="B142" t="str">
            <v>DT19-03</v>
          </cell>
          <cell r="C142" t="str">
            <v>Bê tông xi măng hẻm số 17 Quốc lộ 22B</v>
          </cell>
          <cell r="D142" t="str">
            <v>Số 5031/QĐ-UBND ngày 30/10/2018</v>
          </cell>
          <cell r="E142">
            <v>705819563</v>
          </cell>
          <cell r="F142">
            <v>36436411</v>
          </cell>
          <cell r="G142">
            <v>36436411</v>
          </cell>
          <cell r="H142">
            <v>1</v>
          </cell>
          <cell r="I142">
            <v>0</v>
          </cell>
        </row>
        <row r="143">
          <cell r="B143" t="str">
            <v>DT19-04</v>
          </cell>
          <cell r="C143" t="str">
            <v>Mương thoát nước hẻm số 5 đường Lê Hồng Phong (vào trường Mẫu giáo Rạch Sơn)</v>
          </cell>
          <cell r="D143" t="str">
            <v>Số 734A/QĐ-BQLDA ngày 30/10/2018</v>
          </cell>
          <cell r="E143">
            <v>188445170</v>
          </cell>
          <cell r="F143">
            <v>64915196</v>
          </cell>
          <cell r="G143">
            <v>64915196</v>
          </cell>
          <cell r="H143">
            <v>1</v>
          </cell>
          <cell r="I143">
            <v>0</v>
          </cell>
        </row>
        <row r="144">
          <cell r="B144" t="str">
            <v>DT19-05</v>
          </cell>
          <cell r="C144" t="str">
            <v>Bê tông xi măng các hẻm đường Lê Trọng Tấn; đường Lê Hồng Phong Ô 2, khu phố Rạch Sơn</v>
          </cell>
          <cell r="D144" t="str">
            <v>Số 5027/QĐ-UBND ngày 30/10/2018</v>
          </cell>
          <cell r="E144">
            <v>642699713</v>
          </cell>
          <cell r="F144">
            <v>174288799</v>
          </cell>
          <cell r="G144">
            <v>174288799</v>
          </cell>
          <cell r="H144">
            <v>1</v>
          </cell>
          <cell r="I144">
            <v>0</v>
          </cell>
        </row>
        <row r="145">
          <cell r="B145" t="str">
            <v>DT19-06</v>
          </cell>
          <cell r="C145" t="str">
            <v>Bê tông xi măng hẻm nối số 10 và hẻm đường Dương Văn Nốt, khu phố Thanh Bình A</v>
          </cell>
          <cell r="D145" t="str">
            <v>Số 5028/QĐ-UBND ngày 30/10/2018</v>
          </cell>
          <cell r="E145">
            <v>528075492</v>
          </cell>
          <cell r="F145">
            <v>90487183</v>
          </cell>
          <cell r="G145">
            <v>90487183</v>
          </cell>
          <cell r="H145">
            <v>1</v>
          </cell>
          <cell r="I145">
            <v>0</v>
          </cell>
        </row>
        <row r="146">
          <cell r="B146" t="str">
            <v>DT19-07</v>
          </cell>
          <cell r="C146" t="str">
            <v>Sửa chữa trạm y tế thị trấn Gò Dầu</v>
          </cell>
          <cell r="D146" t="str">
            <v>Số 731A/QĐ-BQLDA ngày 26/10/2019</v>
          </cell>
          <cell r="E146">
            <v>349413320</v>
          </cell>
          <cell r="F146">
            <v>125120252</v>
          </cell>
          <cell r="G146">
            <v>125120252</v>
          </cell>
          <cell r="H146">
            <v>1</v>
          </cell>
          <cell r="I146">
            <v>0</v>
          </cell>
        </row>
        <row r="147">
          <cell r="B147">
            <v>7642436</v>
          </cell>
          <cell r="C147" t="str">
            <v>Trung tâm Văn hóa thể thao học tập cộng đồng xã Phước Thạnh</v>
          </cell>
          <cell r="D147" t="str">
            <v>Số 4240/QĐ-UBND ngày 24/10/2017</v>
          </cell>
          <cell r="E147">
            <v>3445192187</v>
          </cell>
          <cell r="F147">
            <v>19499494</v>
          </cell>
          <cell r="G147">
            <v>19499494</v>
          </cell>
          <cell r="H147">
            <v>1</v>
          </cell>
          <cell r="I147">
            <v>0</v>
          </cell>
        </row>
        <row r="148">
          <cell r="B148">
            <v>7642435</v>
          </cell>
          <cell r="C148" t="str">
            <v>Nhà Văn hóa - Thể thao ấp Phước Đông và Phước Chánh</v>
          </cell>
          <cell r="D148" t="str">
            <v>Số 4241/QĐ-UBND ngày 24/10/2017</v>
          </cell>
          <cell r="E148">
            <v>499407608</v>
          </cell>
          <cell r="F148">
            <v>91438047</v>
          </cell>
          <cell r="G148">
            <v>91438047</v>
          </cell>
          <cell r="H148">
            <v>1</v>
          </cell>
          <cell r="I148">
            <v>0</v>
          </cell>
        </row>
        <row r="149">
          <cell r="B149">
            <v>7642434</v>
          </cell>
          <cell r="C149" t="str">
            <v>Nhà Văn hóa - Thể thao ấp Phước An</v>
          </cell>
          <cell r="D149" t="str">
            <v>Số 4242/QĐ-UBND ngày 24/10/2017</v>
          </cell>
          <cell r="E149">
            <v>499070940</v>
          </cell>
          <cell r="F149">
            <v>95724196</v>
          </cell>
          <cell r="G149">
            <v>95724196</v>
          </cell>
          <cell r="H149">
            <v>1</v>
          </cell>
          <cell r="I149">
            <v>0</v>
          </cell>
        </row>
        <row r="150">
          <cell r="B150">
            <v>7642429</v>
          </cell>
          <cell r="C150" t="str">
            <v>Nhà Văn hóa - Thể thao ấp Phước Hòa</v>
          </cell>
          <cell r="D150" t="str">
            <v>Số 4245/QĐ-UBND ngày 24/10/2017</v>
          </cell>
          <cell r="E150">
            <v>497919505</v>
          </cell>
          <cell r="F150">
            <v>90691817</v>
          </cell>
          <cell r="G150">
            <v>90691817</v>
          </cell>
          <cell r="H150">
            <v>1</v>
          </cell>
          <cell r="I150">
            <v>0</v>
          </cell>
        </row>
        <row r="151">
          <cell r="B151">
            <v>7642437</v>
          </cell>
          <cell r="C151" t="str">
            <v>Trường Tiểu học Phước Hội</v>
          </cell>
          <cell r="D151" t="str">
            <v>Số 4238/QĐ-UBND ngày 24/10/2017</v>
          </cell>
          <cell r="E151">
            <v>3959595252</v>
          </cell>
          <cell r="F151">
            <v>166247907</v>
          </cell>
          <cell r="G151">
            <v>166247907</v>
          </cell>
          <cell r="H151">
            <v>1</v>
          </cell>
          <cell r="I151">
            <v>0</v>
          </cell>
        </row>
        <row r="152">
          <cell r="B152">
            <v>7642438</v>
          </cell>
          <cell r="C152" t="str">
            <v>Trường Tiểu học Phước Tây</v>
          </cell>
          <cell r="D152" t="str">
            <v>Số 3947/QĐ-UBND ngày 12/9/2018</v>
          </cell>
          <cell r="E152">
            <v>3232983952</v>
          </cell>
          <cell r="F152">
            <v>119228751</v>
          </cell>
          <cell r="G152">
            <v>119228751</v>
          </cell>
          <cell r="H152">
            <v>1</v>
          </cell>
          <cell r="I152">
            <v>0</v>
          </cell>
        </row>
        <row r="153">
          <cell r="B153">
            <v>7652306</v>
          </cell>
          <cell r="C153" t="str">
            <v>Trường Mẫu giáo Phước Thạnh</v>
          </cell>
          <cell r="D153" t="str">
            <v>Số 4239/QĐ-UBND ngày 24/10/2017</v>
          </cell>
          <cell r="E153">
            <v>6528918076</v>
          </cell>
          <cell r="F153">
            <v>33315366</v>
          </cell>
          <cell r="G153">
            <v>33315366</v>
          </cell>
          <cell r="H153">
            <v>1</v>
          </cell>
          <cell r="I153">
            <v>0</v>
          </cell>
        </row>
        <row r="154">
          <cell r="B154">
            <v>7658818</v>
          </cell>
          <cell r="C154" t="str">
            <v>Lát gạch vỉa hè, sửa chữa đường Nguyễn Hữu Thọ</v>
          </cell>
          <cell r="D154" t="str">
            <v>Số 3139 /QĐ-UBND ngày 26/09/2017</v>
          </cell>
          <cell r="E154">
            <v>1093585487</v>
          </cell>
          <cell r="F154">
            <v>10875803</v>
          </cell>
          <cell r="G154">
            <v>10875803</v>
          </cell>
          <cell r="H154">
            <v>1</v>
          </cell>
          <cell r="I154">
            <v>0</v>
          </cell>
        </row>
        <row r="155">
          <cell r="B155">
            <v>7658817</v>
          </cell>
          <cell r="C155" t="str">
            <v>Láng nhựa hẻm số 15 đường Hùng Vương</v>
          </cell>
          <cell r="D155" t="str">
            <v>Số 3142/QĐ-UBND ngày 26/09/2017</v>
          </cell>
          <cell r="E155">
            <v>1296390090</v>
          </cell>
          <cell r="F155">
            <v>13064366</v>
          </cell>
          <cell r="G155">
            <v>13064366</v>
          </cell>
          <cell r="H155">
            <v>1</v>
          </cell>
          <cell r="I155">
            <v>0</v>
          </cell>
        </row>
        <row r="156">
          <cell r="B156">
            <v>7663702</v>
          </cell>
          <cell r="C156" t="str">
            <v>BTXM đường nối Lê Hồng Phong qua Trường Chinh</v>
          </cell>
          <cell r="D156" t="str">
            <v>Số 4616/QĐ-UBND ngày 30/10/2017</v>
          </cell>
          <cell r="E156">
            <v>1684773415</v>
          </cell>
          <cell r="F156">
            <v>16472259</v>
          </cell>
          <cell r="G156">
            <v>16472259</v>
          </cell>
          <cell r="H156">
            <v>1</v>
          </cell>
          <cell r="I156">
            <v>0</v>
          </cell>
        </row>
        <row r="157">
          <cell r="B157">
            <v>7663703</v>
          </cell>
          <cell r="C157" t="str">
            <v>Láng nhựa đường Phạm Hùng</v>
          </cell>
          <cell r="D157" t="str">
            <v>Số 4615/QĐ-UBND ngày 30/10/2017</v>
          </cell>
          <cell r="E157">
            <v>709547503</v>
          </cell>
          <cell r="F157">
            <v>5851248</v>
          </cell>
          <cell r="G157">
            <v>5851248</v>
          </cell>
          <cell r="H157">
            <v>1</v>
          </cell>
          <cell r="I157">
            <v>0</v>
          </cell>
        </row>
        <row r="158">
          <cell r="B158">
            <v>7661086</v>
          </cell>
          <cell r="C158" t="str">
            <v>Hệ thống chiếu sáng đường đến trung tâm xã Bàu Đồn</v>
          </cell>
          <cell r="D158" t="str">
            <v>Số 4610a/QĐ-UBND ngày 30/10/2017</v>
          </cell>
          <cell r="E158">
            <v>2865281138</v>
          </cell>
          <cell r="F158">
            <v>147902056</v>
          </cell>
          <cell r="G158">
            <v>147902056</v>
          </cell>
          <cell r="H158">
            <v>1</v>
          </cell>
          <cell r="I158">
            <v>0</v>
          </cell>
        </row>
        <row r="159">
          <cell r="B159">
            <v>7661085</v>
          </cell>
          <cell r="C159" t="str">
            <v>Hệ thống chiếu sáng đường Lê Hồng Phong</v>
          </cell>
          <cell r="D159" t="str">
            <v>Số 4611a/QĐ-UBND ngày 30/10/2017</v>
          </cell>
          <cell r="E159">
            <v>2865174065</v>
          </cell>
          <cell r="F159">
            <v>4608338</v>
          </cell>
          <cell r="G159">
            <v>4608338</v>
          </cell>
          <cell r="H159">
            <v>1</v>
          </cell>
          <cell r="I159">
            <v>0</v>
          </cell>
        </row>
        <row r="160">
          <cell r="B160">
            <v>7732946</v>
          </cell>
          <cell r="C160" t="str">
            <v>Sửa chữa trụ sở làm việc phòng Tài nguyên và Môi trường huyện Gò Dầu</v>
          </cell>
          <cell r="D160" t="str">
            <v>Số 482A/QĐ-BQLDA ngày 02/10/2018</v>
          </cell>
          <cell r="E160">
            <v>449562498</v>
          </cell>
          <cell r="F160">
            <v>6096406</v>
          </cell>
          <cell r="G160">
            <v>6096406</v>
          </cell>
          <cell r="H160">
            <v>1</v>
          </cell>
          <cell r="I160">
            <v>0</v>
          </cell>
        </row>
        <row r="161">
          <cell r="B161">
            <v>7669911</v>
          </cell>
          <cell r="C161" t="str">
            <v>Nạo vét  đặt cống thoát nước tổ 4 ấp Cầu Sắt, Thạnh Đức</v>
          </cell>
          <cell r="D161" t="str">
            <v>Số 923/QĐ-BQLDA ngày 30/10/2017</v>
          </cell>
          <cell r="E161">
            <v>354201517</v>
          </cell>
          <cell r="F161">
            <v>203164851</v>
          </cell>
          <cell r="G161">
            <v>203164851</v>
          </cell>
          <cell r="H161">
            <v>1</v>
          </cell>
          <cell r="I161">
            <v>0</v>
          </cell>
        </row>
        <row r="162">
          <cell r="B162">
            <v>7662235</v>
          </cell>
          <cell r="C162" t="str">
            <v>Mở rộng trường Mẫu giáo Phước Thạnh</v>
          </cell>
          <cell r="D162" t="str">
            <v>Số 4616/QĐ-UBND ngày 30/10/2017</v>
          </cell>
          <cell r="E162">
            <v>3701219055</v>
          </cell>
          <cell r="F162">
            <v>293122398</v>
          </cell>
          <cell r="G162">
            <v>293122398</v>
          </cell>
          <cell r="H162">
            <v>1</v>
          </cell>
          <cell r="I162">
            <v>0</v>
          </cell>
        </row>
        <row r="163">
          <cell r="B163">
            <v>7662234</v>
          </cell>
          <cell r="C163" t="str">
            <v>Trường Mầm Non Thanh Phước</v>
          </cell>
          <cell r="D163" t="str">
            <v>Số 4617/QĐ-UBND ngày 30/10/2017</v>
          </cell>
          <cell r="E163">
            <v>6549792671</v>
          </cell>
          <cell r="F163">
            <v>400269334</v>
          </cell>
          <cell r="G163">
            <v>400269334</v>
          </cell>
          <cell r="H163">
            <v>1</v>
          </cell>
          <cell r="I163">
            <v>0</v>
          </cell>
        </row>
        <row r="164">
          <cell r="B164">
            <v>7642425</v>
          </cell>
          <cell r="C164" t="str">
            <v>Nạo vét rạch Bàu Nâu 2</v>
          </cell>
          <cell r="D164" t="str">
            <v>Số 4612/QĐ-UBND ngày 30/10/2017</v>
          </cell>
          <cell r="E164">
            <v>724004133</v>
          </cell>
          <cell r="F164">
            <v>137887191</v>
          </cell>
          <cell r="G164">
            <v>137887191</v>
          </cell>
          <cell r="H164">
            <v>1</v>
          </cell>
          <cell r="I164">
            <v>0</v>
          </cell>
        </row>
        <row r="165">
          <cell r="B165">
            <v>7739701</v>
          </cell>
          <cell r="C165" t="str">
            <v>Trường Tiểu học Thanh Hà</v>
          </cell>
          <cell r="D165" t="str">
            <v>Số 4986/QĐ-UBND ngày 30/10/2018</v>
          </cell>
          <cell r="E165">
            <v>6546099000</v>
          </cell>
          <cell r="F165">
            <v>1800000000</v>
          </cell>
          <cell r="G165">
            <v>1800000000</v>
          </cell>
          <cell r="H165">
            <v>1</v>
          </cell>
          <cell r="I165">
            <v>0</v>
          </cell>
        </row>
        <row r="166">
          <cell r="B166" t="str">
            <v>VL19-01</v>
          </cell>
          <cell r="C166" t="str">
            <v>Nâng cấp sỏi đỏ đường giao thông nội đồng Rạch Giữa, xã Hiệp Thạnh</v>
          </cell>
          <cell r="D166" t="str">
            <v>Số 5023/QĐ-UBND ngày 30/10/2018</v>
          </cell>
          <cell r="E166">
            <v>2083790139</v>
          </cell>
          <cell r="F166">
            <v>19993965</v>
          </cell>
          <cell r="G166">
            <v>19993965</v>
          </cell>
          <cell r="H166">
            <v>1</v>
          </cell>
          <cell r="I166">
            <v>0</v>
          </cell>
        </row>
        <row r="167">
          <cell r="B167" t="str">
            <v>VL19-02</v>
          </cell>
          <cell r="C167" t="str">
            <v>Nâng cấp sỏi đỏ đường giao thông nội đồng Bàu Trâm ấp 2, xã Bàu Đồn</v>
          </cell>
          <cell r="D167" t="str">
            <v>Số 5025/QĐ-UBND ngày 30/10/2018</v>
          </cell>
          <cell r="E167">
            <v>2545854926</v>
          </cell>
          <cell r="F167">
            <v>115950629</v>
          </cell>
          <cell r="G167">
            <v>115950629</v>
          </cell>
          <cell r="H167">
            <v>1</v>
          </cell>
          <cell r="I167">
            <v>0</v>
          </cell>
        </row>
        <row r="168">
          <cell r="B168" t="str">
            <v>VL19-03</v>
          </cell>
          <cell r="C168" t="str">
            <v>Nâng cấp sỏi đỏ đường giao thông nội đồng kết hợp bờ bao ngăn lũ ấp Đường Long - Bến Mương</v>
          </cell>
          <cell r="D168" t="str">
            <v>Số 5021/QĐ-UBND ngày 30/10/2018</v>
          </cell>
          <cell r="E168">
            <v>8148423335</v>
          </cell>
          <cell r="F168">
            <v>1593806091</v>
          </cell>
          <cell r="G168">
            <v>1593806091</v>
          </cell>
          <cell r="H168">
            <v>1</v>
          </cell>
          <cell r="I168">
            <v>0</v>
          </cell>
        </row>
        <row r="169">
          <cell r="F169">
            <v>0</v>
          </cell>
          <cell r="G169">
            <v>0</v>
          </cell>
          <cell r="H169" t="e">
            <v>#DIV/0!</v>
          </cell>
          <cell r="I169">
            <v>0</v>
          </cell>
        </row>
        <row r="170">
          <cell r="F170">
            <v>0</v>
          </cell>
          <cell r="G170">
            <v>0</v>
          </cell>
          <cell r="H170" t="e">
            <v>#DIV/0!</v>
          </cell>
          <cell r="I170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Q12" sqref="Q12"/>
    </sheetView>
  </sheetViews>
  <sheetFormatPr defaultRowHeight="15" x14ac:dyDescent="0.25"/>
  <cols>
    <col min="1" max="1" width="4.5703125" style="2" customWidth="1"/>
    <col min="2" max="2" width="9.85546875" style="2" customWidth="1"/>
    <col min="3" max="3" width="66.85546875" style="2" customWidth="1"/>
    <col min="4" max="4" width="28.85546875" style="2" bestFit="1" customWidth="1"/>
    <col min="5" max="5" width="16.5703125" style="2" customWidth="1"/>
    <col min="6" max="6" width="16.5703125" style="2" bestFit="1" customWidth="1"/>
    <col min="7" max="7" width="16.5703125" style="2" customWidth="1"/>
    <col min="8" max="8" width="7.140625" style="2" bestFit="1" customWidth="1"/>
    <col min="9" max="10" width="0" style="2" hidden="1" customWidth="1"/>
    <col min="11" max="258" width="9.140625" style="2"/>
    <col min="259" max="259" width="4.5703125" style="2" customWidth="1"/>
    <col min="260" max="260" width="9.85546875" style="2" customWidth="1"/>
    <col min="261" max="261" width="58.140625" style="2" customWidth="1"/>
    <col min="262" max="262" width="12.5703125" style="2" bestFit="1" customWidth="1"/>
    <col min="263" max="263" width="14.42578125" style="2" bestFit="1" customWidth="1"/>
    <col min="264" max="264" width="8.85546875" style="2" customWidth="1"/>
    <col min="265" max="514" width="9.140625" style="2"/>
    <col min="515" max="515" width="4.5703125" style="2" customWidth="1"/>
    <col min="516" max="516" width="9.85546875" style="2" customWidth="1"/>
    <col min="517" max="517" width="58.140625" style="2" customWidth="1"/>
    <col min="518" max="518" width="12.5703125" style="2" bestFit="1" customWidth="1"/>
    <col min="519" max="519" width="14.42578125" style="2" bestFit="1" customWidth="1"/>
    <col min="520" max="520" width="8.85546875" style="2" customWidth="1"/>
    <col min="521" max="770" width="9.140625" style="2"/>
    <col min="771" max="771" width="4.5703125" style="2" customWidth="1"/>
    <col min="772" max="772" width="9.85546875" style="2" customWidth="1"/>
    <col min="773" max="773" width="58.140625" style="2" customWidth="1"/>
    <col min="774" max="774" width="12.5703125" style="2" bestFit="1" customWidth="1"/>
    <col min="775" max="775" width="14.42578125" style="2" bestFit="1" customWidth="1"/>
    <col min="776" max="776" width="8.85546875" style="2" customWidth="1"/>
    <col min="777" max="1026" width="9.140625" style="2"/>
    <col min="1027" max="1027" width="4.5703125" style="2" customWidth="1"/>
    <col min="1028" max="1028" width="9.85546875" style="2" customWidth="1"/>
    <col min="1029" max="1029" width="58.140625" style="2" customWidth="1"/>
    <col min="1030" max="1030" width="12.5703125" style="2" bestFit="1" customWidth="1"/>
    <col min="1031" max="1031" width="14.42578125" style="2" bestFit="1" customWidth="1"/>
    <col min="1032" max="1032" width="8.85546875" style="2" customWidth="1"/>
    <col min="1033" max="1282" width="9.140625" style="2"/>
    <col min="1283" max="1283" width="4.5703125" style="2" customWidth="1"/>
    <col min="1284" max="1284" width="9.85546875" style="2" customWidth="1"/>
    <col min="1285" max="1285" width="58.140625" style="2" customWidth="1"/>
    <col min="1286" max="1286" width="12.5703125" style="2" bestFit="1" customWidth="1"/>
    <col min="1287" max="1287" width="14.42578125" style="2" bestFit="1" customWidth="1"/>
    <col min="1288" max="1288" width="8.85546875" style="2" customWidth="1"/>
    <col min="1289" max="1538" width="9.140625" style="2"/>
    <col min="1539" max="1539" width="4.5703125" style="2" customWidth="1"/>
    <col min="1540" max="1540" width="9.85546875" style="2" customWidth="1"/>
    <col min="1541" max="1541" width="58.140625" style="2" customWidth="1"/>
    <col min="1542" max="1542" width="12.5703125" style="2" bestFit="1" customWidth="1"/>
    <col min="1543" max="1543" width="14.42578125" style="2" bestFit="1" customWidth="1"/>
    <col min="1544" max="1544" width="8.85546875" style="2" customWidth="1"/>
    <col min="1545" max="1794" width="9.140625" style="2"/>
    <col min="1795" max="1795" width="4.5703125" style="2" customWidth="1"/>
    <col min="1796" max="1796" width="9.85546875" style="2" customWidth="1"/>
    <col min="1797" max="1797" width="58.140625" style="2" customWidth="1"/>
    <col min="1798" max="1798" width="12.5703125" style="2" bestFit="1" customWidth="1"/>
    <col min="1799" max="1799" width="14.42578125" style="2" bestFit="1" customWidth="1"/>
    <col min="1800" max="1800" width="8.85546875" style="2" customWidth="1"/>
    <col min="1801" max="2050" width="9.140625" style="2"/>
    <col min="2051" max="2051" width="4.5703125" style="2" customWidth="1"/>
    <col min="2052" max="2052" width="9.85546875" style="2" customWidth="1"/>
    <col min="2053" max="2053" width="58.140625" style="2" customWidth="1"/>
    <col min="2054" max="2054" width="12.5703125" style="2" bestFit="1" customWidth="1"/>
    <col min="2055" max="2055" width="14.42578125" style="2" bestFit="1" customWidth="1"/>
    <col min="2056" max="2056" width="8.85546875" style="2" customWidth="1"/>
    <col min="2057" max="2306" width="9.140625" style="2"/>
    <col min="2307" max="2307" width="4.5703125" style="2" customWidth="1"/>
    <col min="2308" max="2308" width="9.85546875" style="2" customWidth="1"/>
    <col min="2309" max="2309" width="58.140625" style="2" customWidth="1"/>
    <col min="2310" max="2310" width="12.5703125" style="2" bestFit="1" customWidth="1"/>
    <col min="2311" max="2311" width="14.42578125" style="2" bestFit="1" customWidth="1"/>
    <col min="2312" max="2312" width="8.85546875" style="2" customWidth="1"/>
    <col min="2313" max="2562" width="9.140625" style="2"/>
    <col min="2563" max="2563" width="4.5703125" style="2" customWidth="1"/>
    <col min="2564" max="2564" width="9.85546875" style="2" customWidth="1"/>
    <col min="2565" max="2565" width="58.140625" style="2" customWidth="1"/>
    <col min="2566" max="2566" width="12.5703125" style="2" bestFit="1" customWidth="1"/>
    <col min="2567" max="2567" width="14.42578125" style="2" bestFit="1" customWidth="1"/>
    <col min="2568" max="2568" width="8.85546875" style="2" customWidth="1"/>
    <col min="2569" max="2818" width="9.140625" style="2"/>
    <col min="2819" max="2819" width="4.5703125" style="2" customWidth="1"/>
    <col min="2820" max="2820" width="9.85546875" style="2" customWidth="1"/>
    <col min="2821" max="2821" width="58.140625" style="2" customWidth="1"/>
    <col min="2822" max="2822" width="12.5703125" style="2" bestFit="1" customWidth="1"/>
    <col min="2823" max="2823" width="14.42578125" style="2" bestFit="1" customWidth="1"/>
    <col min="2824" max="2824" width="8.85546875" style="2" customWidth="1"/>
    <col min="2825" max="3074" width="9.140625" style="2"/>
    <col min="3075" max="3075" width="4.5703125" style="2" customWidth="1"/>
    <col min="3076" max="3076" width="9.85546875" style="2" customWidth="1"/>
    <col min="3077" max="3077" width="58.140625" style="2" customWidth="1"/>
    <col min="3078" max="3078" width="12.5703125" style="2" bestFit="1" customWidth="1"/>
    <col min="3079" max="3079" width="14.42578125" style="2" bestFit="1" customWidth="1"/>
    <col min="3080" max="3080" width="8.85546875" style="2" customWidth="1"/>
    <col min="3081" max="3330" width="9.140625" style="2"/>
    <col min="3331" max="3331" width="4.5703125" style="2" customWidth="1"/>
    <col min="3332" max="3332" width="9.85546875" style="2" customWidth="1"/>
    <col min="3333" max="3333" width="58.140625" style="2" customWidth="1"/>
    <col min="3334" max="3334" width="12.5703125" style="2" bestFit="1" customWidth="1"/>
    <col min="3335" max="3335" width="14.42578125" style="2" bestFit="1" customWidth="1"/>
    <col min="3336" max="3336" width="8.85546875" style="2" customWidth="1"/>
    <col min="3337" max="3586" width="9.140625" style="2"/>
    <col min="3587" max="3587" width="4.5703125" style="2" customWidth="1"/>
    <col min="3588" max="3588" width="9.85546875" style="2" customWidth="1"/>
    <col min="3589" max="3589" width="58.140625" style="2" customWidth="1"/>
    <col min="3590" max="3590" width="12.5703125" style="2" bestFit="1" customWidth="1"/>
    <col min="3591" max="3591" width="14.42578125" style="2" bestFit="1" customWidth="1"/>
    <col min="3592" max="3592" width="8.85546875" style="2" customWidth="1"/>
    <col min="3593" max="3842" width="9.140625" style="2"/>
    <col min="3843" max="3843" width="4.5703125" style="2" customWidth="1"/>
    <col min="3844" max="3844" width="9.85546875" style="2" customWidth="1"/>
    <col min="3845" max="3845" width="58.140625" style="2" customWidth="1"/>
    <col min="3846" max="3846" width="12.5703125" style="2" bestFit="1" customWidth="1"/>
    <col min="3847" max="3847" width="14.42578125" style="2" bestFit="1" customWidth="1"/>
    <col min="3848" max="3848" width="8.85546875" style="2" customWidth="1"/>
    <col min="3849" max="4098" width="9.140625" style="2"/>
    <col min="4099" max="4099" width="4.5703125" style="2" customWidth="1"/>
    <col min="4100" max="4100" width="9.85546875" style="2" customWidth="1"/>
    <col min="4101" max="4101" width="58.140625" style="2" customWidth="1"/>
    <col min="4102" max="4102" width="12.5703125" style="2" bestFit="1" customWidth="1"/>
    <col min="4103" max="4103" width="14.42578125" style="2" bestFit="1" customWidth="1"/>
    <col min="4104" max="4104" width="8.85546875" style="2" customWidth="1"/>
    <col min="4105" max="4354" width="9.140625" style="2"/>
    <col min="4355" max="4355" width="4.5703125" style="2" customWidth="1"/>
    <col min="4356" max="4356" width="9.85546875" style="2" customWidth="1"/>
    <col min="4357" max="4357" width="58.140625" style="2" customWidth="1"/>
    <col min="4358" max="4358" width="12.5703125" style="2" bestFit="1" customWidth="1"/>
    <col min="4359" max="4359" width="14.42578125" style="2" bestFit="1" customWidth="1"/>
    <col min="4360" max="4360" width="8.85546875" style="2" customWidth="1"/>
    <col min="4361" max="4610" width="9.140625" style="2"/>
    <col min="4611" max="4611" width="4.5703125" style="2" customWidth="1"/>
    <col min="4612" max="4612" width="9.85546875" style="2" customWidth="1"/>
    <col min="4613" max="4613" width="58.140625" style="2" customWidth="1"/>
    <col min="4614" max="4614" width="12.5703125" style="2" bestFit="1" customWidth="1"/>
    <col min="4615" max="4615" width="14.42578125" style="2" bestFit="1" customWidth="1"/>
    <col min="4616" max="4616" width="8.85546875" style="2" customWidth="1"/>
    <col min="4617" max="4866" width="9.140625" style="2"/>
    <col min="4867" max="4867" width="4.5703125" style="2" customWidth="1"/>
    <col min="4868" max="4868" width="9.85546875" style="2" customWidth="1"/>
    <col min="4869" max="4869" width="58.140625" style="2" customWidth="1"/>
    <col min="4870" max="4870" width="12.5703125" style="2" bestFit="1" customWidth="1"/>
    <col min="4871" max="4871" width="14.42578125" style="2" bestFit="1" customWidth="1"/>
    <col min="4872" max="4872" width="8.85546875" style="2" customWidth="1"/>
    <col min="4873" max="5122" width="9.140625" style="2"/>
    <col min="5123" max="5123" width="4.5703125" style="2" customWidth="1"/>
    <col min="5124" max="5124" width="9.85546875" style="2" customWidth="1"/>
    <col min="5125" max="5125" width="58.140625" style="2" customWidth="1"/>
    <col min="5126" max="5126" width="12.5703125" style="2" bestFit="1" customWidth="1"/>
    <col min="5127" max="5127" width="14.42578125" style="2" bestFit="1" customWidth="1"/>
    <col min="5128" max="5128" width="8.85546875" style="2" customWidth="1"/>
    <col min="5129" max="5378" width="9.140625" style="2"/>
    <col min="5379" max="5379" width="4.5703125" style="2" customWidth="1"/>
    <col min="5380" max="5380" width="9.85546875" style="2" customWidth="1"/>
    <col min="5381" max="5381" width="58.140625" style="2" customWidth="1"/>
    <col min="5382" max="5382" width="12.5703125" style="2" bestFit="1" customWidth="1"/>
    <col min="5383" max="5383" width="14.42578125" style="2" bestFit="1" customWidth="1"/>
    <col min="5384" max="5384" width="8.85546875" style="2" customWidth="1"/>
    <col min="5385" max="5634" width="9.140625" style="2"/>
    <col min="5635" max="5635" width="4.5703125" style="2" customWidth="1"/>
    <col min="5636" max="5636" width="9.85546875" style="2" customWidth="1"/>
    <col min="5637" max="5637" width="58.140625" style="2" customWidth="1"/>
    <col min="5638" max="5638" width="12.5703125" style="2" bestFit="1" customWidth="1"/>
    <col min="5639" max="5639" width="14.42578125" style="2" bestFit="1" customWidth="1"/>
    <col min="5640" max="5640" width="8.85546875" style="2" customWidth="1"/>
    <col min="5641" max="5890" width="9.140625" style="2"/>
    <col min="5891" max="5891" width="4.5703125" style="2" customWidth="1"/>
    <col min="5892" max="5892" width="9.85546875" style="2" customWidth="1"/>
    <col min="5893" max="5893" width="58.140625" style="2" customWidth="1"/>
    <col min="5894" max="5894" width="12.5703125" style="2" bestFit="1" customWidth="1"/>
    <col min="5895" max="5895" width="14.42578125" style="2" bestFit="1" customWidth="1"/>
    <col min="5896" max="5896" width="8.85546875" style="2" customWidth="1"/>
    <col min="5897" max="6146" width="9.140625" style="2"/>
    <col min="6147" max="6147" width="4.5703125" style="2" customWidth="1"/>
    <col min="6148" max="6148" width="9.85546875" style="2" customWidth="1"/>
    <col min="6149" max="6149" width="58.140625" style="2" customWidth="1"/>
    <col min="6150" max="6150" width="12.5703125" style="2" bestFit="1" customWidth="1"/>
    <col min="6151" max="6151" width="14.42578125" style="2" bestFit="1" customWidth="1"/>
    <col min="6152" max="6152" width="8.85546875" style="2" customWidth="1"/>
    <col min="6153" max="6402" width="9.140625" style="2"/>
    <col min="6403" max="6403" width="4.5703125" style="2" customWidth="1"/>
    <col min="6404" max="6404" width="9.85546875" style="2" customWidth="1"/>
    <col min="6405" max="6405" width="58.140625" style="2" customWidth="1"/>
    <col min="6406" max="6406" width="12.5703125" style="2" bestFit="1" customWidth="1"/>
    <col min="6407" max="6407" width="14.42578125" style="2" bestFit="1" customWidth="1"/>
    <col min="6408" max="6408" width="8.85546875" style="2" customWidth="1"/>
    <col min="6409" max="6658" width="9.140625" style="2"/>
    <col min="6659" max="6659" width="4.5703125" style="2" customWidth="1"/>
    <col min="6660" max="6660" width="9.85546875" style="2" customWidth="1"/>
    <col min="6661" max="6661" width="58.140625" style="2" customWidth="1"/>
    <col min="6662" max="6662" width="12.5703125" style="2" bestFit="1" customWidth="1"/>
    <col min="6663" max="6663" width="14.42578125" style="2" bestFit="1" customWidth="1"/>
    <col min="6664" max="6664" width="8.85546875" style="2" customWidth="1"/>
    <col min="6665" max="6914" width="9.140625" style="2"/>
    <col min="6915" max="6915" width="4.5703125" style="2" customWidth="1"/>
    <col min="6916" max="6916" width="9.85546875" style="2" customWidth="1"/>
    <col min="6917" max="6917" width="58.140625" style="2" customWidth="1"/>
    <col min="6918" max="6918" width="12.5703125" style="2" bestFit="1" customWidth="1"/>
    <col min="6919" max="6919" width="14.42578125" style="2" bestFit="1" customWidth="1"/>
    <col min="6920" max="6920" width="8.85546875" style="2" customWidth="1"/>
    <col min="6921" max="7170" width="9.140625" style="2"/>
    <col min="7171" max="7171" width="4.5703125" style="2" customWidth="1"/>
    <col min="7172" max="7172" width="9.85546875" style="2" customWidth="1"/>
    <col min="7173" max="7173" width="58.140625" style="2" customWidth="1"/>
    <col min="7174" max="7174" width="12.5703125" style="2" bestFit="1" customWidth="1"/>
    <col min="7175" max="7175" width="14.42578125" style="2" bestFit="1" customWidth="1"/>
    <col min="7176" max="7176" width="8.85546875" style="2" customWidth="1"/>
    <col min="7177" max="7426" width="9.140625" style="2"/>
    <col min="7427" max="7427" width="4.5703125" style="2" customWidth="1"/>
    <col min="7428" max="7428" width="9.85546875" style="2" customWidth="1"/>
    <col min="7429" max="7429" width="58.140625" style="2" customWidth="1"/>
    <col min="7430" max="7430" width="12.5703125" style="2" bestFit="1" customWidth="1"/>
    <col min="7431" max="7431" width="14.42578125" style="2" bestFit="1" customWidth="1"/>
    <col min="7432" max="7432" width="8.85546875" style="2" customWidth="1"/>
    <col min="7433" max="7682" width="9.140625" style="2"/>
    <col min="7683" max="7683" width="4.5703125" style="2" customWidth="1"/>
    <col min="7684" max="7684" width="9.85546875" style="2" customWidth="1"/>
    <col min="7685" max="7685" width="58.140625" style="2" customWidth="1"/>
    <col min="7686" max="7686" width="12.5703125" style="2" bestFit="1" customWidth="1"/>
    <col min="7687" max="7687" width="14.42578125" style="2" bestFit="1" customWidth="1"/>
    <col min="7688" max="7688" width="8.85546875" style="2" customWidth="1"/>
    <col min="7689" max="7938" width="9.140625" style="2"/>
    <col min="7939" max="7939" width="4.5703125" style="2" customWidth="1"/>
    <col min="7940" max="7940" width="9.85546875" style="2" customWidth="1"/>
    <col min="7941" max="7941" width="58.140625" style="2" customWidth="1"/>
    <col min="7942" max="7942" width="12.5703125" style="2" bestFit="1" customWidth="1"/>
    <col min="7943" max="7943" width="14.42578125" style="2" bestFit="1" customWidth="1"/>
    <col min="7944" max="7944" width="8.85546875" style="2" customWidth="1"/>
    <col min="7945" max="8194" width="9.140625" style="2"/>
    <col min="8195" max="8195" width="4.5703125" style="2" customWidth="1"/>
    <col min="8196" max="8196" width="9.85546875" style="2" customWidth="1"/>
    <col min="8197" max="8197" width="58.140625" style="2" customWidth="1"/>
    <col min="8198" max="8198" width="12.5703125" style="2" bestFit="1" customWidth="1"/>
    <col min="8199" max="8199" width="14.42578125" style="2" bestFit="1" customWidth="1"/>
    <col min="8200" max="8200" width="8.85546875" style="2" customWidth="1"/>
    <col min="8201" max="8450" width="9.140625" style="2"/>
    <col min="8451" max="8451" width="4.5703125" style="2" customWidth="1"/>
    <col min="8452" max="8452" width="9.85546875" style="2" customWidth="1"/>
    <col min="8453" max="8453" width="58.140625" style="2" customWidth="1"/>
    <col min="8454" max="8454" width="12.5703125" style="2" bestFit="1" customWidth="1"/>
    <col min="8455" max="8455" width="14.42578125" style="2" bestFit="1" customWidth="1"/>
    <col min="8456" max="8456" width="8.85546875" style="2" customWidth="1"/>
    <col min="8457" max="8706" width="9.140625" style="2"/>
    <col min="8707" max="8707" width="4.5703125" style="2" customWidth="1"/>
    <col min="8708" max="8708" width="9.85546875" style="2" customWidth="1"/>
    <col min="8709" max="8709" width="58.140625" style="2" customWidth="1"/>
    <col min="8710" max="8710" width="12.5703125" style="2" bestFit="1" customWidth="1"/>
    <col min="8711" max="8711" width="14.42578125" style="2" bestFit="1" customWidth="1"/>
    <col min="8712" max="8712" width="8.85546875" style="2" customWidth="1"/>
    <col min="8713" max="8962" width="9.140625" style="2"/>
    <col min="8963" max="8963" width="4.5703125" style="2" customWidth="1"/>
    <col min="8964" max="8964" width="9.85546875" style="2" customWidth="1"/>
    <col min="8965" max="8965" width="58.140625" style="2" customWidth="1"/>
    <col min="8966" max="8966" width="12.5703125" style="2" bestFit="1" customWidth="1"/>
    <col min="8967" max="8967" width="14.42578125" style="2" bestFit="1" customWidth="1"/>
    <col min="8968" max="8968" width="8.85546875" style="2" customWidth="1"/>
    <col min="8969" max="9218" width="9.140625" style="2"/>
    <col min="9219" max="9219" width="4.5703125" style="2" customWidth="1"/>
    <col min="9220" max="9220" width="9.85546875" style="2" customWidth="1"/>
    <col min="9221" max="9221" width="58.140625" style="2" customWidth="1"/>
    <col min="9222" max="9222" width="12.5703125" style="2" bestFit="1" customWidth="1"/>
    <col min="9223" max="9223" width="14.42578125" style="2" bestFit="1" customWidth="1"/>
    <col min="9224" max="9224" width="8.85546875" style="2" customWidth="1"/>
    <col min="9225" max="9474" width="9.140625" style="2"/>
    <col min="9475" max="9475" width="4.5703125" style="2" customWidth="1"/>
    <col min="9476" max="9476" width="9.85546875" style="2" customWidth="1"/>
    <col min="9477" max="9477" width="58.140625" style="2" customWidth="1"/>
    <col min="9478" max="9478" width="12.5703125" style="2" bestFit="1" customWidth="1"/>
    <col min="9479" max="9479" width="14.42578125" style="2" bestFit="1" customWidth="1"/>
    <col min="9480" max="9480" width="8.85546875" style="2" customWidth="1"/>
    <col min="9481" max="9730" width="9.140625" style="2"/>
    <col min="9731" max="9731" width="4.5703125" style="2" customWidth="1"/>
    <col min="9732" max="9732" width="9.85546875" style="2" customWidth="1"/>
    <col min="9733" max="9733" width="58.140625" style="2" customWidth="1"/>
    <col min="9734" max="9734" width="12.5703125" style="2" bestFit="1" customWidth="1"/>
    <col min="9735" max="9735" width="14.42578125" style="2" bestFit="1" customWidth="1"/>
    <col min="9736" max="9736" width="8.85546875" style="2" customWidth="1"/>
    <col min="9737" max="9986" width="9.140625" style="2"/>
    <col min="9987" max="9987" width="4.5703125" style="2" customWidth="1"/>
    <col min="9988" max="9988" width="9.85546875" style="2" customWidth="1"/>
    <col min="9989" max="9989" width="58.140625" style="2" customWidth="1"/>
    <col min="9990" max="9990" width="12.5703125" style="2" bestFit="1" customWidth="1"/>
    <col min="9991" max="9991" width="14.42578125" style="2" bestFit="1" customWidth="1"/>
    <col min="9992" max="9992" width="8.85546875" style="2" customWidth="1"/>
    <col min="9993" max="10242" width="9.140625" style="2"/>
    <col min="10243" max="10243" width="4.5703125" style="2" customWidth="1"/>
    <col min="10244" max="10244" width="9.85546875" style="2" customWidth="1"/>
    <col min="10245" max="10245" width="58.140625" style="2" customWidth="1"/>
    <col min="10246" max="10246" width="12.5703125" style="2" bestFit="1" customWidth="1"/>
    <col min="10247" max="10247" width="14.42578125" style="2" bestFit="1" customWidth="1"/>
    <col min="10248" max="10248" width="8.85546875" style="2" customWidth="1"/>
    <col min="10249" max="10498" width="9.140625" style="2"/>
    <col min="10499" max="10499" width="4.5703125" style="2" customWidth="1"/>
    <col min="10500" max="10500" width="9.85546875" style="2" customWidth="1"/>
    <col min="10501" max="10501" width="58.140625" style="2" customWidth="1"/>
    <col min="10502" max="10502" width="12.5703125" style="2" bestFit="1" customWidth="1"/>
    <col min="10503" max="10503" width="14.42578125" style="2" bestFit="1" customWidth="1"/>
    <col min="10504" max="10504" width="8.85546875" style="2" customWidth="1"/>
    <col min="10505" max="10754" width="9.140625" style="2"/>
    <col min="10755" max="10755" width="4.5703125" style="2" customWidth="1"/>
    <col min="10756" max="10756" width="9.85546875" style="2" customWidth="1"/>
    <col min="10757" max="10757" width="58.140625" style="2" customWidth="1"/>
    <col min="10758" max="10758" width="12.5703125" style="2" bestFit="1" customWidth="1"/>
    <col min="10759" max="10759" width="14.42578125" style="2" bestFit="1" customWidth="1"/>
    <col min="10760" max="10760" width="8.85546875" style="2" customWidth="1"/>
    <col min="10761" max="11010" width="9.140625" style="2"/>
    <col min="11011" max="11011" width="4.5703125" style="2" customWidth="1"/>
    <col min="11012" max="11012" width="9.85546875" style="2" customWidth="1"/>
    <col min="11013" max="11013" width="58.140625" style="2" customWidth="1"/>
    <col min="11014" max="11014" width="12.5703125" style="2" bestFit="1" customWidth="1"/>
    <col min="11015" max="11015" width="14.42578125" style="2" bestFit="1" customWidth="1"/>
    <col min="11016" max="11016" width="8.85546875" style="2" customWidth="1"/>
    <col min="11017" max="11266" width="9.140625" style="2"/>
    <col min="11267" max="11267" width="4.5703125" style="2" customWidth="1"/>
    <col min="11268" max="11268" width="9.85546875" style="2" customWidth="1"/>
    <col min="11269" max="11269" width="58.140625" style="2" customWidth="1"/>
    <col min="11270" max="11270" width="12.5703125" style="2" bestFit="1" customWidth="1"/>
    <col min="11271" max="11271" width="14.42578125" style="2" bestFit="1" customWidth="1"/>
    <col min="11272" max="11272" width="8.85546875" style="2" customWidth="1"/>
    <col min="11273" max="11522" width="9.140625" style="2"/>
    <col min="11523" max="11523" width="4.5703125" style="2" customWidth="1"/>
    <col min="11524" max="11524" width="9.85546875" style="2" customWidth="1"/>
    <col min="11525" max="11525" width="58.140625" style="2" customWidth="1"/>
    <col min="11526" max="11526" width="12.5703125" style="2" bestFit="1" customWidth="1"/>
    <col min="11527" max="11527" width="14.42578125" style="2" bestFit="1" customWidth="1"/>
    <col min="11528" max="11528" width="8.85546875" style="2" customWidth="1"/>
    <col min="11529" max="11778" width="9.140625" style="2"/>
    <col min="11779" max="11779" width="4.5703125" style="2" customWidth="1"/>
    <col min="11780" max="11780" width="9.85546875" style="2" customWidth="1"/>
    <col min="11781" max="11781" width="58.140625" style="2" customWidth="1"/>
    <col min="11782" max="11782" width="12.5703125" style="2" bestFit="1" customWidth="1"/>
    <col min="11783" max="11783" width="14.42578125" style="2" bestFit="1" customWidth="1"/>
    <col min="11784" max="11784" width="8.85546875" style="2" customWidth="1"/>
    <col min="11785" max="12034" width="9.140625" style="2"/>
    <col min="12035" max="12035" width="4.5703125" style="2" customWidth="1"/>
    <col min="12036" max="12036" width="9.85546875" style="2" customWidth="1"/>
    <col min="12037" max="12037" width="58.140625" style="2" customWidth="1"/>
    <col min="12038" max="12038" width="12.5703125" style="2" bestFit="1" customWidth="1"/>
    <col min="12039" max="12039" width="14.42578125" style="2" bestFit="1" customWidth="1"/>
    <col min="12040" max="12040" width="8.85546875" style="2" customWidth="1"/>
    <col min="12041" max="12290" width="9.140625" style="2"/>
    <col min="12291" max="12291" width="4.5703125" style="2" customWidth="1"/>
    <col min="12292" max="12292" width="9.85546875" style="2" customWidth="1"/>
    <col min="12293" max="12293" width="58.140625" style="2" customWidth="1"/>
    <col min="12294" max="12294" width="12.5703125" style="2" bestFit="1" customWidth="1"/>
    <col min="12295" max="12295" width="14.42578125" style="2" bestFit="1" customWidth="1"/>
    <col min="12296" max="12296" width="8.85546875" style="2" customWidth="1"/>
    <col min="12297" max="12546" width="9.140625" style="2"/>
    <col min="12547" max="12547" width="4.5703125" style="2" customWidth="1"/>
    <col min="12548" max="12548" width="9.85546875" style="2" customWidth="1"/>
    <col min="12549" max="12549" width="58.140625" style="2" customWidth="1"/>
    <col min="12550" max="12550" width="12.5703125" style="2" bestFit="1" customWidth="1"/>
    <col min="12551" max="12551" width="14.42578125" style="2" bestFit="1" customWidth="1"/>
    <col min="12552" max="12552" width="8.85546875" style="2" customWidth="1"/>
    <col min="12553" max="12802" width="9.140625" style="2"/>
    <col min="12803" max="12803" width="4.5703125" style="2" customWidth="1"/>
    <col min="12804" max="12804" width="9.85546875" style="2" customWidth="1"/>
    <col min="12805" max="12805" width="58.140625" style="2" customWidth="1"/>
    <col min="12806" max="12806" width="12.5703125" style="2" bestFit="1" customWidth="1"/>
    <col min="12807" max="12807" width="14.42578125" style="2" bestFit="1" customWidth="1"/>
    <col min="12808" max="12808" width="8.85546875" style="2" customWidth="1"/>
    <col min="12809" max="13058" width="9.140625" style="2"/>
    <col min="13059" max="13059" width="4.5703125" style="2" customWidth="1"/>
    <col min="13060" max="13060" width="9.85546875" style="2" customWidth="1"/>
    <col min="13061" max="13061" width="58.140625" style="2" customWidth="1"/>
    <col min="13062" max="13062" width="12.5703125" style="2" bestFit="1" customWidth="1"/>
    <col min="13063" max="13063" width="14.42578125" style="2" bestFit="1" customWidth="1"/>
    <col min="13064" max="13064" width="8.85546875" style="2" customWidth="1"/>
    <col min="13065" max="13314" width="9.140625" style="2"/>
    <col min="13315" max="13315" width="4.5703125" style="2" customWidth="1"/>
    <col min="13316" max="13316" width="9.85546875" style="2" customWidth="1"/>
    <col min="13317" max="13317" width="58.140625" style="2" customWidth="1"/>
    <col min="13318" max="13318" width="12.5703125" style="2" bestFit="1" customWidth="1"/>
    <col min="13319" max="13319" width="14.42578125" style="2" bestFit="1" customWidth="1"/>
    <col min="13320" max="13320" width="8.85546875" style="2" customWidth="1"/>
    <col min="13321" max="13570" width="9.140625" style="2"/>
    <col min="13571" max="13571" width="4.5703125" style="2" customWidth="1"/>
    <col min="13572" max="13572" width="9.85546875" style="2" customWidth="1"/>
    <col min="13573" max="13573" width="58.140625" style="2" customWidth="1"/>
    <col min="13574" max="13574" width="12.5703125" style="2" bestFit="1" customWidth="1"/>
    <col min="13575" max="13575" width="14.42578125" style="2" bestFit="1" customWidth="1"/>
    <col min="13576" max="13576" width="8.85546875" style="2" customWidth="1"/>
    <col min="13577" max="13826" width="9.140625" style="2"/>
    <col min="13827" max="13827" width="4.5703125" style="2" customWidth="1"/>
    <col min="13828" max="13828" width="9.85546875" style="2" customWidth="1"/>
    <col min="13829" max="13829" width="58.140625" style="2" customWidth="1"/>
    <col min="13830" max="13830" width="12.5703125" style="2" bestFit="1" customWidth="1"/>
    <col min="13831" max="13831" width="14.42578125" style="2" bestFit="1" customWidth="1"/>
    <col min="13832" max="13832" width="8.85546875" style="2" customWidth="1"/>
    <col min="13833" max="14082" width="9.140625" style="2"/>
    <col min="14083" max="14083" width="4.5703125" style="2" customWidth="1"/>
    <col min="14084" max="14084" width="9.85546875" style="2" customWidth="1"/>
    <col min="14085" max="14085" width="58.140625" style="2" customWidth="1"/>
    <col min="14086" max="14086" width="12.5703125" style="2" bestFit="1" customWidth="1"/>
    <col min="14087" max="14087" width="14.42578125" style="2" bestFit="1" customWidth="1"/>
    <col min="14088" max="14088" width="8.85546875" style="2" customWidth="1"/>
    <col min="14089" max="14338" width="9.140625" style="2"/>
    <col min="14339" max="14339" width="4.5703125" style="2" customWidth="1"/>
    <col min="14340" max="14340" width="9.85546875" style="2" customWidth="1"/>
    <col min="14341" max="14341" width="58.140625" style="2" customWidth="1"/>
    <col min="14342" max="14342" width="12.5703125" style="2" bestFit="1" customWidth="1"/>
    <col min="14343" max="14343" width="14.42578125" style="2" bestFit="1" customWidth="1"/>
    <col min="14344" max="14344" width="8.85546875" style="2" customWidth="1"/>
    <col min="14345" max="14594" width="9.140625" style="2"/>
    <col min="14595" max="14595" width="4.5703125" style="2" customWidth="1"/>
    <col min="14596" max="14596" width="9.85546875" style="2" customWidth="1"/>
    <col min="14597" max="14597" width="58.140625" style="2" customWidth="1"/>
    <col min="14598" max="14598" width="12.5703125" style="2" bestFit="1" customWidth="1"/>
    <col min="14599" max="14599" width="14.42578125" style="2" bestFit="1" customWidth="1"/>
    <col min="14600" max="14600" width="8.85546875" style="2" customWidth="1"/>
    <col min="14601" max="14850" width="9.140625" style="2"/>
    <col min="14851" max="14851" width="4.5703125" style="2" customWidth="1"/>
    <col min="14852" max="14852" width="9.85546875" style="2" customWidth="1"/>
    <col min="14853" max="14853" width="58.140625" style="2" customWidth="1"/>
    <col min="14854" max="14854" width="12.5703125" style="2" bestFit="1" customWidth="1"/>
    <col min="14855" max="14855" width="14.42578125" style="2" bestFit="1" customWidth="1"/>
    <col min="14856" max="14856" width="8.85546875" style="2" customWidth="1"/>
    <col min="14857" max="15106" width="9.140625" style="2"/>
    <col min="15107" max="15107" width="4.5703125" style="2" customWidth="1"/>
    <col min="15108" max="15108" width="9.85546875" style="2" customWidth="1"/>
    <col min="15109" max="15109" width="58.140625" style="2" customWidth="1"/>
    <col min="15110" max="15110" width="12.5703125" style="2" bestFit="1" customWidth="1"/>
    <col min="15111" max="15111" width="14.42578125" style="2" bestFit="1" customWidth="1"/>
    <col min="15112" max="15112" width="8.85546875" style="2" customWidth="1"/>
    <col min="15113" max="15362" width="9.140625" style="2"/>
    <col min="15363" max="15363" width="4.5703125" style="2" customWidth="1"/>
    <col min="15364" max="15364" width="9.85546875" style="2" customWidth="1"/>
    <col min="15365" max="15365" width="58.140625" style="2" customWidth="1"/>
    <col min="15366" max="15366" width="12.5703125" style="2" bestFit="1" customWidth="1"/>
    <col min="15367" max="15367" width="14.42578125" style="2" bestFit="1" customWidth="1"/>
    <col min="15368" max="15368" width="8.85546875" style="2" customWidth="1"/>
    <col min="15369" max="15618" width="9.140625" style="2"/>
    <col min="15619" max="15619" width="4.5703125" style="2" customWidth="1"/>
    <col min="15620" max="15620" width="9.85546875" style="2" customWidth="1"/>
    <col min="15621" max="15621" width="58.140625" style="2" customWidth="1"/>
    <col min="15622" max="15622" width="12.5703125" style="2" bestFit="1" customWidth="1"/>
    <col min="15623" max="15623" width="14.42578125" style="2" bestFit="1" customWidth="1"/>
    <col min="15624" max="15624" width="8.85546875" style="2" customWidth="1"/>
    <col min="15625" max="15874" width="9.140625" style="2"/>
    <col min="15875" max="15875" width="4.5703125" style="2" customWidth="1"/>
    <col min="15876" max="15876" width="9.85546875" style="2" customWidth="1"/>
    <col min="15877" max="15877" width="58.140625" style="2" customWidth="1"/>
    <col min="15878" max="15878" width="12.5703125" style="2" bestFit="1" customWidth="1"/>
    <col min="15879" max="15879" width="14.42578125" style="2" bestFit="1" customWidth="1"/>
    <col min="15880" max="15880" width="8.85546875" style="2" customWidth="1"/>
    <col min="15881" max="16130" width="9.140625" style="2"/>
    <col min="16131" max="16131" width="4.5703125" style="2" customWidth="1"/>
    <col min="16132" max="16132" width="9.85546875" style="2" customWidth="1"/>
    <col min="16133" max="16133" width="58.140625" style="2" customWidth="1"/>
    <col min="16134" max="16134" width="12.5703125" style="2" bestFit="1" customWidth="1"/>
    <col min="16135" max="16135" width="14.42578125" style="2" bestFit="1" customWidth="1"/>
    <col min="16136" max="16136" width="8.85546875" style="2" customWidth="1"/>
    <col min="16137" max="16384" width="9.140625" style="2"/>
  </cols>
  <sheetData>
    <row r="1" spans="1:11" x14ac:dyDescent="0.25">
      <c r="A1" s="1"/>
      <c r="H1" s="3"/>
    </row>
    <row r="2" spans="1:11" x14ac:dyDescent="0.25">
      <c r="A2" s="4"/>
    </row>
    <row r="3" spans="1:11" x14ac:dyDescent="0.25">
      <c r="A3" s="4"/>
    </row>
    <row r="4" spans="1:11" s="5" customFormat="1" ht="18.75" x14ac:dyDescent="0.25">
      <c r="A4" s="58" t="s">
        <v>78</v>
      </c>
      <c r="B4" s="58"/>
      <c r="C4" s="58"/>
      <c r="D4" s="58"/>
      <c r="E4" s="58"/>
      <c r="F4" s="58"/>
      <c r="G4" s="58"/>
      <c r="H4" s="58"/>
    </row>
    <row r="5" spans="1:11" s="7" customFormat="1" ht="11.25" x14ac:dyDescent="0.25">
      <c r="A5" s="6"/>
      <c r="B5" s="6"/>
      <c r="C5" s="6"/>
      <c r="D5" s="6"/>
      <c r="E5" s="6"/>
      <c r="F5" s="6"/>
      <c r="G5" s="6"/>
      <c r="H5" s="6"/>
    </row>
    <row r="6" spans="1:11" s="10" customFormat="1" ht="45.75" customHeight="1" x14ac:dyDescent="0.25">
      <c r="A6" s="8" t="s">
        <v>0</v>
      </c>
      <c r="B6" s="8" t="s">
        <v>1</v>
      </c>
      <c r="C6" s="8" t="s">
        <v>2</v>
      </c>
      <c r="D6" s="8" t="s">
        <v>51</v>
      </c>
      <c r="E6" s="8" t="s">
        <v>49</v>
      </c>
      <c r="F6" s="8" t="s">
        <v>50</v>
      </c>
      <c r="G6" s="8" t="s">
        <v>76</v>
      </c>
      <c r="H6" s="8" t="s">
        <v>3</v>
      </c>
      <c r="I6" s="9"/>
      <c r="J6" s="9"/>
      <c r="K6" s="9"/>
    </row>
    <row r="7" spans="1:11" s="10" customFormat="1" ht="20.25" customHeight="1" x14ac:dyDescent="0.25">
      <c r="A7" s="8" t="s">
        <v>4</v>
      </c>
      <c r="B7" s="8"/>
      <c r="C7" s="11" t="s">
        <v>5</v>
      </c>
      <c r="D7" s="11"/>
      <c r="E7" s="11"/>
      <c r="F7" s="11"/>
      <c r="G7" s="11"/>
      <c r="H7" s="8"/>
    </row>
    <row r="8" spans="1:11" s="15" customFormat="1" ht="20.25" customHeight="1" x14ac:dyDescent="0.25">
      <c r="A8" s="12">
        <v>1</v>
      </c>
      <c r="B8" s="12">
        <v>7775152</v>
      </c>
      <c r="C8" s="13" t="s">
        <v>6</v>
      </c>
      <c r="D8" s="44" t="s">
        <v>74</v>
      </c>
      <c r="E8" s="45">
        <v>14166198000</v>
      </c>
      <c r="F8" s="51">
        <v>2020</v>
      </c>
      <c r="G8" s="55" t="s">
        <v>77</v>
      </c>
      <c r="H8" s="14"/>
      <c r="I8" s="54">
        <f>VLOOKUP(B8,'[1]Data Full'!B$4:K$170,10,0)</f>
        <v>44172</v>
      </c>
      <c r="J8" s="54"/>
    </row>
    <row r="9" spans="1:11" s="18" customFormat="1" ht="20.25" customHeight="1" x14ac:dyDescent="0.25">
      <c r="A9" s="16" t="s">
        <v>7</v>
      </c>
      <c r="B9" s="16"/>
      <c r="C9" s="11" t="s">
        <v>8</v>
      </c>
      <c r="D9" s="11"/>
      <c r="E9" s="11"/>
      <c r="F9" s="11"/>
      <c r="G9" s="11"/>
      <c r="H9" s="17"/>
    </row>
    <row r="10" spans="1:11" s="15" customFormat="1" ht="20.25" customHeight="1" x14ac:dyDescent="0.25">
      <c r="A10" s="12">
        <v>15</v>
      </c>
      <c r="B10" s="12">
        <v>7786740</v>
      </c>
      <c r="C10" s="13" t="s">
        <v>10</v>
      </c>
      <c r="D10" s="44" t="s">
        <v>61</v>
      </c>
      <c r="E10" s="45">
        <v>3953084214</v>
      </c>
      <c r="F10" s="52">
        <v>2020</v>
      </c>
      <c r="G10" s="56"/>
      <c r="H10" s="19" t="s">
        <v>9</v>
      </c>
    </row>
    <row r="11" spans="1:11" s="15" customFormat="1" ht="20.25" customHeight="1" x14ac:dyDescent="0.25">
      <c r="A11" s="12">
        <v>23</v>
      </c>
      <c r="B11" s="12">
        <v>7786746</v>
      </c>
      <c r="C11" s="13" t="s">
        <v>11</v>
      </c>
      <c r="D11" s="44" t="s">
        <v>62</v>
      </c>
      <c r="E11" s="45">
        <v>1712730118</v>
      </c>
      <c r="F11" s="52">
        <v>2020</v>
      </c>
      <c r="G11" s="56"/>
      <c r="H11" s="19" t="s">
        <v>9</v>
      </c>
    </row>
    <row r="12" spans="1:11" s="15" customFormat="1" ht="20.25" customHeight="1" x14ac:dyDescent="0.25">
      <c r="A12" s="12">
        <v>26</v>
      </c>
      <c r="B12" s="12">
        <v>7786755</v>
      </c>
      <c r="C12" s="13" t="s">
        <v>12</v>
      </c>
      <c r="D12" s="44" t="s">
        <v>63</v>
      </c>
      <c r="E12" s="45">
        <v>3417233696</v>
      </c>
      <c r="F12" s="52">
        <v>2020</v>
      </c>
      <c r="G12" s="56"/>
      <c r="H12" s="19" t="s">
        <v>9</v>
      </c>
    </row>
    <row r="13" spans="1:11" s="15" customFormat="1" ht="20.25" customHeight="1" x14ac:dyDescent="0.25">
      <c r="A13" s="12">
        <v>37</v>
      </c>
      <c r="B13" s="12">
        <v>7785207</v>
      </c>
      <c r="C13" s="13" t="s">
        <v>13</v>
      </c>
      <c r="D13" s="44" t="s">
        <v>64</v>
      </c>
      <c r="E13" s="45">
        <v>4455093440</v>
      </c>
      <c r="F13" s="52">
        <v>2020</v>
      </c>
      <c r="G13" s="56"/>
      <c r="H13" s="19" t="s">
        <v>9</v>
      </c>
      <c r="I13" s="54" t="e">
        <f>VLOOKUP(#REF!,'[1]Data Full'!B$4:K$170,10,0)</f>
        <v>#REF!</v>
      </c>
      <c r="J13" s="54"/>
    </row>
    <row r="14" spans="1:11" s="15" customFormat="1" ht="20.25" customHeight="1" x14ac:dyDescent="0.25">
      <c r="A14" s="12">
        <v>38</v>
      </c>
      <c r="B14" s="12">
        <v>7785438</v>
      </c>
      <c r="C14" s="13" t="s">
        <v>14</v>
      </c>
      <c r="D14" s="44" t="s">
        <v>65</v>
      </c>
      <c r="E14" s="45">
        <v>6735788494</v>
      </c>
      <c r="F14" s="52">
        <v>2020</v>
      </c>
      <c r="G14" s="56"/>
      <c r="H14" s="19" t="s">
        <v>9</v>
      </c>
      <c r="I14" s="54" t="e">
        <f>VLOOKUP(#REF!,'[1]Data Full'!B$4:K$170,10,0)</f>
        <v>#REF!</v>
      </c>
      <c r="J14" s="54"/>
    </row>
    <row r="15" spans="1:11" s="15" customFormat="1" ht="20.25" customHeight="1" x14ac:dyDescent="0.25">
      <c r="A15" s="12">
        <v>39</v>
      </c>
      <c r="B15" s="12">
        <v>7785208</v>
      </c>
      <c r="C15" s="13" t="s">
        <v>15</v>
      </c>
      <c r="D15" s="44" t="s">
        <v>66</v>
      </c>
      <c r="E15" s="45">
        <v>7136476976</v>
      </c>
      <c r="F15" s="52">
        <v>2020</v>
      </c>
      <c r="G15" s="56"/>
      <c r="H15" s="19" t="s">
        <v>9</v>
      </c>
      <c r="I15" s="54">
        <f>VLOOKUP(B12,'[1]Data Full'!B$4:K$170,10,0)</f>
        <v>44141</v>
      </c>
      <c r="J15" s="54"/>
    </row>
    <row r="16" spans="1:11" s="15" customFormat="1" ht="20.25" customHeight="1" x14ac:dyDescent="0.25">
      <c r="A16" s="12">
        <v>40</v>
      </c>
      <c r="B16" s="12">
        <v>7786768</v>
      </c>
      <c r="C16" s="13" t="s">
        <v>16</v>
      </c>
      <c r="D16" s="44" t="s">
        <v>67</v>
      </c>
      <c r="E16" s="45">
        <v>11616571511</v>
      </c>
      <c r="F16" s="52">
        <v>2020</v>
      </c>
      <c r="G16" s="56"/>
      <c r="H16" s="19" t="s">
        <v>9</v>
      </c>
      <c r="I16" s="54" t="e">
        <f>VLOOKUP(#REF!,'[1]Data Full'!B$4:K$170,10,0)</f>
        <v>#REF!</v>
      </c>
      <c r="J16" s="54"/>
    </row>
    <row r="17" spans="1:10" s="15" customFormat="1" ht="20.25" customHeight="1" x14ac:dyDescent="0.25">
      <c r="A17" s="12">
        <v>41</v>
      </c>
      <c r="B17" s="12">
        <v>7785206</v>
      </c>
      <c r="C17" s="13" t="s">
        <v>17</v>
      </c>
      <c r="D17" s="44" t="s">
        <v>68</v>
      </c>
      <c r="E17" s="45">
        <v>3777799612</v>
      </c>
      <c r="F17" s="52">
        <v>2020</v>
      </c>
      <c r="G17" s="56"/>
      <c r="H17" s="19" t="s">
        <v>9</v>
      </c>
      <c r="I17" s="54" t="e">
        <f>VLOOKUP(#REF!,'[1]Data Full'!B$4:K$170,10,0)</f>
        <v>#REF!</v>
      </c>
      <c r="J17" s="54"/>
    </row>
    <row r="18" spans="1:10" s="15" customFormat="1" ht="20.25" customHeight="1" x14ac:dyDescent="0.25">
      <c r="A18" s="12">
        <v>58</v>
      </c>
      <c r="B18" s="12">
        <v>7777100</v>
      </c>
      <c r="C18" s="13" t="s">
        <v>18</v>
      </c>
      <c r="D18" s="44" t="s">
        <v>69</v>
      </c>
      <c r="E18" s="45">
        <v>42990268641</v>
      </c>
      <c r="F18" s="52">
        <v>2020</v>
      </c>
      <c r="G18" s="56"/>
      <c r="H18" s="21"/>
      <c r="I18" s="54" t="e">
        <f>VLOOKUP(#REF!,'[1]Data Full'!B$4:K$170,10,0)</f>
        <v>#REF!</v>
      </c>
      <c r="J18" s="54"/>
    </row>
    <row r="19" spans="1:10" s="15" customFormat="1" ht="20.25" customHeight="1" x14ac:dyDescent="0.25">
      <c r="A19" s="12">
        <v>59</v>
      </c>
      <c r="B19" s="12">
        <v>7781011</v>
      </c>
      <c r="C19" s="13" t="s">
        <v>19</v>
      </c>
      <c r="D19" s="44" t="s">
        <v>70</v>
      </c>
      <c r="E19" s="45">
        <v>14870468000</v>
      </c>
      <c r="F19" s="52">
        <v>2020</v>
      </c>
      <c r="G19" s="56"/>
      <c r="H19" s="19"/>
      <c r="I19" s="54" t="e">
        <f>VLOOKUP(#REF!,'[1]Data Full'!B$4:K$170,10,0)</f>
        <v>#REF!</v>
      </c>
      <c r="J19" s="54"/>
    </row>
    <row r="20" spans="1:10" s="15" customFormat="1" ht="20.25" customHeight="1" x14ac:dyDescent="0.25">
      <c r="A20" s="12">
        <v>60</v>
      </c>
      <c r="B20" s="12">
        <v>7788086</v>
      </c>
      <c r="C20" s="13" t="s">
        <v>20</v>
      </c>
      <c r="D20" s="44" t="s">
        <v>71</v>
      </c>
      <c r="E20" s="45">
        <v>4955046970</v>
      </c>
      <c r="F20" s="52">
        <v>2020</v>
      </c>
      <c r="G20" s="56"/>
      <c r="H20" s="19"/>
      <c r="I20" s="54" t="e">
        <f>VLOOKUP(#REF!,'[1]Data Full'!B$4:K$170,10,0)</f>
        <v>#REF!</v>
      </c>
      <c r="J20" s="54"/>
    </row>
    <row r="21" spans="1:10" s="15" customFormat="1" ht="20.25" customHeight="1" x14ac:dyDescent="0.25">
      <c r="A21" s="12">
        <v>63</v>
      </c>
      <c r="B21" s="12">
        <v>7786376</v>
      </c>
      <c r="C21" s="13" t="s">
        <v>21</v>
      </c>
      <c r="D21" s="44" t="s">
        <v>72</v>
      </c>
      <c r="E21" s="45">
        <v>19964813057</v>
      </c>
      <c r="F21" s="52">
        <v>2020</v>
      </c>
      <c r="G21" s="56"/>
      <c r="H21" s="19"/>
      <c r="I21" s="54" t="e">
        <f>VLOOKUP(#REF!,'[1]Data Full'!B$4:K$170,10,0)</f>
        <v>#REF!</v>
      </c>
      <c r="J21" s="54"/>
    </row>
    <row r="22" spans="1:10" s="15" customFormat="1" ht="12.75" x14ac:dyDescent="0.25">
      <c r="A22" s="12">
        <v>64</v>
      </c>
      <c r="B22" s="12">
        <v>7777101</v>
      </c>
      <c r="C22" s="13" t="s">
        <v>22</v>
      </c>
      <c r="D22" s="44" t="s">
        <v>73</v>
      </c>
      <c r="E22" s="45">
        <v>36997169000</v>
      </c>
      <c r="F22" s="52" t="s">
        <v>75</v>
      </c>
      <c r="G22" s="56"/>
      <c r="H22" s="22"/>
      <c r="I22" s="54" t="e">
        <f>VLOOKUP(#REF!,'[1]Data Full'!B$4:K$170,10,0)</f>
        <v>#REF!</v>
      </c>
      <c r="J22" s="54"/>
    </row>
    <row r="23" spans="1:10" s="15" customFormat="1" ht="20.25" customHeight="1" x14ac:dyDescent="0.25">
      <c r="A23" s="16" t="s">
        <v>23</v>
      </c>
      <c r="B23" s="16"/>
      <c r="C23" s="11" t="s">
        <v>24</v>
      </c>
      <c r="D23" s="11"/>
      <c r="E23" s="11"/>
      <c r="F23" s="11"/>
      <c r="G23" s="11"/>
      <c r="H23" s="17"/>
      <c r="I23" s="54" t="e">
        <f>VLOOKUP(#REF!,'[1]Data Full'!B$4:K$170,10,0)</f>
        <v>#REF!</v>
      </c>
      <c r="J23" s="54" t="e">
        <f>VLOOKUP(#REF!,'[1]Data Full'!B$4:L$165,11,0)</f>
        <v>#REF!</v>
      </c>
    </row>
    <row r="24" spans="1:10" s="15" customFormat="1" ht="20.25" customHeight="1" x14ac:dyDescent="0.25">
      <c r="A24" s="12">
        <v>68</v>
      </c>
      <c r="B24" s="12">
        <v>7815128</v>
      </c>
      <c r="C24" s="13" t="s">
        <v>25</v>
      </c>
      <c r="D24" s="44" t="s">
        <v>59</v>
      </c>
      <c r="E24" s="45">
        <v>2981724430</v>
      </c>
      <c r="F24" s="52">
        <v>2020</v>
      </c>
      <c r="G24" s="56"/>
      <c r="H24" s="19"/>
      <c r="I24" s="54" t="e">
        <f>VLOOKUP(#REF!,'[1]Data Full'!B$4:K$170,10,0)</f>
        <v>#REF!</v>
      </c>
      <c r="J24" s="54" t="e">
        <f>VLOOKUP(#REF!,'[1]Data Full'!B$4:L$165,11,0)</f>
        <v>#REF!</v>
      </c>
    </row>
    <row r="25" spans="1:10" s="15" customFormat="1" ht="20.25" customHeight="1" x14ac:dyDescent="0.25">
      <c r="A25" s="12">
        <v>69</v>
      </c>
      <c r="B25" s="12">
        <v>7815126</v>
      </c>
      <c r="C25" s="13" t="s">
        <v>26</v>
      </c>
      <c r="D25" s="44" t="s">
        <v>60</v>
      </c>
      <c r="E25" s="45">
        <v>2470425931</v>
      </c>
      <c r="F25" s="52">
        <v>2020</v>
      </c>
      <c r="G25" s="56"/>
      <c r="H25" s="19"/>
      <c r="I25" s="54" t="e">
        <f>VLOOKUP(#REF!,'[1]Data Full'!B$4:K$170,10,0)</f>
        <v>#REF!</v>
      </c>
      <c r="J25" s="54"/>
    </row>
    <row r="26" spans="1:10" s="15" customFormat="1" ht="20.25" customHeight="1" x14ac:dyDescent="0.25">
      <c r="A26" s="16" t="s">
        <v>27</v>
      </c>
      <c r="B26" s="16"/>
      <c r="C26" s="11" t="s">
        <v>28</v>
      </c>
      <c r="D26" s="11"/>
      <c r="E26" s="11"/>
      <c r="F26" s="11"/>
      <c r="G26" s="11"/>
      <c r="H26" s="17"/>
      <c r="I26" s="54">
        <f>VLOOKUP(B20,'[1]Data Full'!B$4:K$170,10,0)</f>
        <v>44090</v>
      </c>
      <c r="J26" s="54">
        <f>VLOOKUP(B20,'[1]Data Full'!B$4:L$165,11,0)</f>
        <v>44179</v>
      </c>
    </row>
    <row r="27" spans="1:10" s="15" customFormat="1" ht="21" customHeight="1" x14ac:dyDescent="0.25">
      <c r="A27" s="12">
        <v>75</v>
      </c>
      <c r="B27" s="12" t="s">
        <v>29</v>
      </c>
      <c r="C27" s="13" t="s">
        <v>30</v>
      </c>
      <c r="D27" s="44" t="s">
        <v>58</v>
      </c>
      <c r="E27" s="45">
        <v>2095700828</v>
      </c>
      <c r="F27" s="52">
        <v>2020</v>
      </c>
      <c r="G27" s="56"/>
      <c r="H27" s="19"/>
      <c r="I27" s="54">
        <f>VLOOKUP(B22,'[1]Data Full'!B$4:K$170,10,0)</f>
        <v>44223</v>
      </c>
      <c r="J27" s="54"/>
    </row>
    <row r="28" spans="1:10" s="15" customFormat="1" ht="20.25" customHeight="1" x14ac:dyDescent="0.25">
      <c r="A28" s="16" t="s">
        <v>31</v>
      </c>
      <c r="B28" s="16"/>
      <c r="C28" s="11" t="s">
        <v>32</v>
      </c>
      <c r="D28" s="11"/>
      <c r="E28" s="11"/>
      <c r="F28" s="11"/>
      <c r="G28" s="11"/>
      <c r="H28" s="17"/>
      <c r="I28" s="54" t="e">
        <f>VLOOKUP(#REF!,'[1]Data Full'!B$4:K$170,10,0)</f>
        <v>#REF!</v>
      </c>
      <c r="J28" s="54"/>
    </row>
    <row r="29" spans="1:10" s="15" customFormat="1" ht="20.25" customHeight="1" x14ac:dyDescent="0.25">
      <c r="A29" s="12">
        <v>78</v>
      </c>
      <c r="B29" s="12" t="s">
        <v>33</v>
      </c>
      <c r="C29" s="13" t="s">
        <v>34</v>
      </c>
      <c r="D29" s="44" t="s">
        <v>57</v>
      </c>
      <c r="E29" s="45">
        <v>8317895021</v>
      </c>
      <c r="F29" s="52">
        <v>2020</v>
      </c>
      <c r="G29" s="56"/>
      <c r="H29" s="19"/>
      <c r="I29" s="54" t="e">
        <f>VLOOKUP(#REF!,'[1]Data Full'!B$4:K$170,10,0)</f>
        <v>#REF!</v>
      </c>
      <c r="J29" s="54" t="e">
        <f>VLOOKUP(#REF!,'[1]Data Full'!B$4:L$165,11,0)</f>
        <v>#REF!</v>
      </c>
    </row>
    <row r="30" spans="1:10" s="15" customFormat="1" ht="20.25" customHeight="1" x14ac:dyDescent="0.25">
      <c r="A30" s="16" t="s">
        <v>35</v>
      </c>
      <c r="B30" s="23"/>
      <c r="C30" s="23" t="s">
        <v>36</v>
      </c>
      <c r="D30" s="23"/>
      <c r="E30" s="23"/>
      <c r="F30" s="23"/>
      <c r="G30" s="23"/>
      <c r="H30" s="17"/>
      <c r="I30" s="54">
        <f>VLOOKUP(B25,'[1]Data Full'!B$4:K$170,10,0)</f>
        <v>44148</v>
      </c>
      <c r="J30" s="54"/>
    </row>
    <row r="31" spans="1:10" s="15" customFormat="1" ht="12.75" x14ac:dyDescent="0.25">
      <c r="A31" s="24" t="s">
        <v>37</v>
      </c>
      <c r="B31" s="25"/>
      <c r="C31" s="25" t="s">
        <v>38</v>
      </c>
      <c r="D31" s="25"/>
      <c r="E31" s="25"/>
      <c r="F31" s="25"/>
      <c r="G31" s="25"/>
      <c r="H31" s="26"/>
      <c r="I31" s="54" t="e">
        <f>VLOOKUP(#REF!,'[1]Data Full'!B$4:K$170,10,0)</f>
        <v>#REF!</v>
      </c>
      <c r="J31" s="54"/>
    </row>
    <row r="32" spans="1:10" s="15" customFormat="1" ht="25.5" x14ac:dyDescent="0.25">
      <c r="A32" s="27">
        <v>94</v>
      </c>
      <c r="B32" s="28" t="s">
        <v>39</v>
      </c>
      <c r="C32" s="29" t="s">
        <v>40</v>
      </c>
      <c r="D32" s="29" t="s">
        <v>52</v>
      </c>
      <c r="E32" s="46">
        <v>1688717684</v>
      </c>
      <c r="F32" s="52">
        <v>2020</v>
      </c>
      <c r="G32" s="55"/>
      <c r="H32" s="30"/>
      <c r="I32" s="54" t="e">
        <f>VLOOKUP(#REF!,'[1]Data Full'!B$4:K$170,10,0)</f>
        <v>#REF!</v>
      </c>
      <c r="J32" s="54"/>
    </row>
    <row r="33" spans="1:10" s="15" customFormat="1" ht="20.25" customHeight="1" x14ac:dyDescent="0.25">
      <c r="A33" s="27">
        <v>96</v>
      </c>
      <c r="B33" s="28" t="s">
        <v>41</v>
      </c>
      <c r="C33" s="28" t="s">
        <v>42</v>
      </c>
      <c r="D33" s="28" t="s">
        <v>53</v>
      </c>
      <c r="E33" s="47">
        <v>826361976</v>
      </c>
      <c r="F33" s="52">
        <v>2020</v>
      </c>
      <c r="G33" s="55"/>
      <c r="H33" s="30"/>
      <c r="I33" s="54" t="e">
        <f>VLOOKUP(#REF!,'[1]Data Full'!B$4:K$170,10,0)</f>
        <v>#REF!</v>
      </c>
      <c r="J33" s="54"/>
    </row>
    <row r="34" spans="1:10" s="15" customFormat="1" ht="20.25" customHeight="1" x14ac:dyDescent="0.25">
      <c r="A34" s="20">
        <v>97</v>
      </c>
      <c r="B34" s="32" t="s">
        <v>43</v>
      </c>
      <c r="C34" s="33" t="s">
        <v>44</v>
      </c>
      <c r="D34" s="33" t="s">
        <v>54</v>
      </c>
      <c r="E34" s="48">
        <v>3278283472</v>
      </c>
      <c r="F34" s="52">
        <v>2020</v>
      </c>
      <c r="G34" s="56"/>
      <c r="H34" s="34"/>
      <c r="I34" s="54" t="e">
        <f>VLOOKUP(#REF!,'[1]Data Full'!B$4:K$170,10,0)</f>
        <v>#REF!</v>
      </c>
      <c r="J34" s="54"/>
    </row>
    <row r="35" spans="1:10" s="15" customFormat="1" ht="20.25" customHeight="1" x14ac:dyDescent="0.25">
      <c r="A35" s="27">
        <v>98</v>
      </c>
      <c r="B35" s="32" t="s">
        <v>45</v>
      </c>
      <c r="C35" s="32" t="s">
        <v>46</v>
      </c>
      <c r="D35" s="32" t="s">
        <v>55</v>
      </c>
      <c r="E35" s="49">
        <v>9603991773</v>
      </c>
      <c r="F35" s="52">
        <v>2020</v>
      </c>
      <c r="G35" s="56"/>
      <c r="H35" s="34"/>
      <c r="I35" s="54" t="e">
        <f>VLOOKUP(#REF!,'[1]Data Full'!B$4:K$170,10,0)</f>
        <v>#REF!</v>
      </c>
      <c r="J35" s="54"/>
    </row>
    <row r="36" spans="1:10" s="15" customFormat="1" ht="20.25" customHeight="1" thickBot="1" x14ac:dyDescent="0.3">
      <c r="A36" s="35">
        <v>100</v>
      </c>
      <c r="B36" s="36" t="s">
        <v>47</v>
      </c>
      <c r="C36" s="36" t="s">
        <v>48</v>
      </c>
      <c r="D36" s="36" t="s">
        <v>56</v>
      </c>
      <c r="E36" s="50">
        <v>1989299178</v>
      </c>
      <c r="F36" s="53">
        <v>2020</v>
      </c>
      <c r="G36" s="57"/>
      <c r="H36" s="37"/>
      <c r="I36" s="54" t="e">
        <f>VLOOKUP(#REF!,'[1]Data Full'!B$4:K$170,10,0)</f>
        <v>#REF!</v>
      </c>
      <c r="J36" s="54"/>
    </row>
    <row r="37" spans="1:10" s="15" customFormat="1" ht="20.25" customHeight="1" thickTop="1" x14ac:dyDescent="0.15">
      <c r="A37" s="38"/>
      <c r="B37" s="38"/>
      <c r="C37" s="38"/>
      <c r="D37" s="38"/>
      <c r="E37" s="38"/>
      <c r="F37" s="38"/>
      <c r="G37" s="38"/>
      <c r="H37" s="38"/>
      <c r="I37" s="54" t="e">
        <f>VLOOKUP(#REF!,'[1]Data Full'!B$4:K$170,10,0)</f>
        <v>#REF!</v>
      </c>
      <c r="J37" s="54"/>
    </row>
    <row r="38" spans="1:10" s="15" customFormat="1" ht="20.25" customHeight="1" x14ac:dyDescent="0.25">
      <c r="A38" s="40"/>
      <c r="B38" s="40"/>
      <c r="C38" s="41"/>
      <c r="D38" s="41"/>
      <c r="E38" s="41"/>
      <c r="F38" s="41"/>
      <c r="G38" s="41"/>
      <c r="H38" s="40"/>
      <c r="I38" s="54" t="e">
        <f>VLOOKUP(#REF!,'[1]Data Full'!B$4:K$170,10,0)</f>
        <v>#REF!</v>
      </c>
      <c r="J38" s="54"/>
    </row>
    <row r="39" spans="1:10" s="15" customFormat="1" ht="20.25" customHeight="1" x14ac:dyDescent="0.25">
      <c r="A39" s="40"/>
      <c r="B39" s="40"/>
      <c r="C39" s="41"/>
      <c r="D39" s="41"/>
      <c r="E39" s="41"/>
      <c r="F39" s="41"/>
      <c r="G39" s="41"/>
      <c r="H39" s="42"/>
      <c r="I39" s="54" t="e">
        <f>VLOOKUP(#REF!,'[1]Data Full'!B$4:K$170,10,0)</f>
        <v>#REF!</v>
      </c>
      <c r="J39" s="54"/>
    </row>
    <row r="40" spans="1:10" s="15" customFormat="1" ht="20.25" customHeight="1" x14ac:dyDescent="0.25">
      <c r="A40" s="2"/>
      <c r="B40" s="2"/>
      <c r="C40" s="41"/>
      <c r="D40" s="41"/>
      <c r="E40" s="41"/>
      <c r="F40" s="41"/>
      <c r="G40" s="41"/>
      <c r="H40" s="43"/>
      <c r="I40" s="54" t="e">
        <f>VLOOKUP(#REF!,'[1]Data Full'!B$4:K$170,10,0)</f>
        <v>#REF!</v>
      </c>
      <c r="J40" s="54"/>
    </row>
    <row r="41" spans="1:10" s="15" customFormat="1" ht="20.25" customHeight="1" x14ac:dyDescent="0.25">
      <c r="A41" s="2"/>
      <c r="B41" s="2"/>
      <c r="C41" s="43"/>
      <c r="D41" s="43"/>
      <c r="E41" s="43"/>
      <c r="F41" s="43"/>
      <c r="G41" s="43"/>
      <c r="H41" s="43"/>
      <c r="I41" s="54" t="e">
        <f>VLOOKUP(#REF!,'[1]Data Full'!B$4:K$170,10,0)</f>
        <v>#REF!</v>
      </c>
      <c r="J41" s="54"/>
    </row>
    <row r="42" spans="1:10" s="18" customFormat="1" ht="20.25" customHeight="1" x14ac:dyDescent="0.25">
      <c r="A42" s="2"/>
      <c r="B42" s="2"/>
      <c r="C42" s="43"/>
      <c r="D42" s="43"/>
      <c r="E42" s="43"/>
      <c r="F42" s="43"/>
      <c r="G42" s="43"/>
      <c r="H42" s="43"/>
      <c r="I42" s="54"/>
      <c r="J42" s="54"/>
    </row>
    <row r="43" spans="1:10" s="31" customFormat="1" x14ac:dyDescent="0.25">
      <c r="A43" s="2"/>
      <c r="B43" s="2"/>
      <c r="C43" s="2"/>
      <c r="D43" s="2"/>
      <c r="E43" s="2"/>
      <c r="F43" s="2"/>
      <c r="G43" s="2"/>
      <c r="H43" s="2"/>
      <c r="I43" s="54">
        <f>VLOOKUP(B32,'[1]Data Full'!B$4:K$170,10,0)</f>
        <v>44093</v>
      </c>
      <c r="J43" s="54">
        <f>VLOOKUP(B32,'[1]Data Full'!B$4:L$165,11,0)</f>
        <v>44132</v>
      </c>
    </row>
    <row r="44" spans="1:10" s="31" customFormat="1" ht="20.25" customHeight="1" x14ac:dyDescent="0.25">
      <c r="A44" s="2"/>
      <c r="B44" s="2"/>
      <c r="C44" s="2"/>
      <c r="D44" s="2"/>
      <c r="E44" s="2"/>
      <c r="F44" s="2"/>
      <c r="G44" s="2"/>
      <c r="H44" s="2"/>
      <c r="I44" s="54" t="e">
        <f>VLOOKUP(#REF!,'[1]Data Full'!B$4:K$170,10,0)</f>
        <v>#REF!</v>
      </c>
      <c r="J44" s="54"/>
    </row>
    <row r="45" spans="1:10" s="31" customFormat="1" ht="20.25" customHeight="1" x14ac:dyDescent="0.25">
      <c r="A45" s="2"/>
      <c r="B45" s="2"/>
      <c r="C45" s="2"/>
      <c r="D45" s="2"/>
      <c r="E45" s="2"/>
      <c r="F45" s="2"/>
      <c r="G45" s="2"/>
      <c r="H45" s="2"/>
      <c r="I45" s="54">
        <f>VLOOKUP(B33,'[1]Data Full'!B$4:K$170,10,0)</f>
        <v>44124</v>
      </c>
      <c r="J45" s="54"/>
    </row>
    <row r="46" spans="1:10" s="31" customFormat="1" ht="21.75" customHeight="1" x14ac:dyDescent="0.25">
      <c r="A46" s="2"/>
      <c r="B46" s="2"/>
      <c r="C46" s="2"/>
      <c r="D46" s="2"/>
      <c r="E46" s="2"/>
      <c r="F46" s="2"/>
      <c r="G46" s="2"/>
      <c r="H46" s="2"/>
      <c r="I46" s="54">
        <f>VLOOKUP(B34,'[1]Data Full'!B$4:K$170,10,0)</f>
        <v>44162</v>
      </c>
      <c r="J46" s="54"/>
    </row>
    <row r="47" spans="1:10" s="31" customFormat="1" ht="20.25" customHeight="1" x14ac:dyDescent="0.25">
      <c r="A47" s="2"/>
      <c r="B47" s="2"/>
      <c r="C47" s="2"/>
      <c r="D47" s="2"/>
      <c r="E47" s="2"/>
      <c r="F47" s="2"/>
      <c r="G47" s="2"/>
      <c r="H47" s="2"/>
      <c r="I47" s="54">
        <f>VLOOKUP(B35,'[1]Data Full'!B$4:K$170,10,0)</f>
        <v>44189</v>
      </c>
      <c r="J47" s="54"/>
    </row>
    <row r="48" spans="1:10" s="31" customFormat="1" ht="20.25" customHeight="1" x14ac:dyDescent="0.25">
      <c r="A48" s="2"/>
      <c r="B48" s="2"/>
      <c r="C48" s="2"/>
      <c r="D48" s="2"/>
      <c r="E48" s="2"/>
      <c r="F48" s="2"/>
      <c r="G48" s="2"/>
      <c r="H48" s="2"/>
      <c r="I48" s="54" t="e">
        <f>VLOOKUP(#REF!,'[1]Data Full'!B$4:K$170,10,0)</f>
        <v>#REF!</v>
      </c>
      <c r="J48" s="54"/>
    </row>
    <row r="49" spans="1:10" s="31" customFormat="1" ht="20.25" customHeight="1" x14ac:dyDescent="0.25">
      <c r="A49" s="2"/>
      <c r="B49" s="2"/>
      <c r="C49" s="2"/>
      <c r="D49" s="2"/>
      <c r="E49" s="2"/>
      <c r="F49" s="2"/>
      <c r="G49" s="2"/>
      <c r="H49" s="2"/>
      <c r="I49" s="54">
        <f>VLOOKUP(B36,'[1]Data Full'!B$4:K$170,10,0)</f>
        <v>44182</v>
      </c>
      <c r="J49" s="54"/>
    </row>
    <row r="50" spans="1:10" s="39" customFormat="1" x14ac:dyDescent="0.25">
      <c r="A50" s="2"/>
      <c r="B50" s="2"/>
      <c r="C50" s="2"/>
      <c r="D50" s="2"/>
      <c r="E50" s="2"/>
      <c r="F50" s="2"/>
      <c r="G50" s="2"/>
      <c r="H50" s="2"/>
    </row>
    <row r="51" spans="1:10" s="40" customFormat="1" x14ac:dyDescent="0.25">
      <c r="A51" s="2"/>
      <c r="B51" s="2"/>
      <c r="C51" s="2"/>
      <c r="D51" s="2"/>
      <c r="E51" s="2"/>
      <c r="F51" s="2"/>
      <c r="G51" s="2"/>
      <c r="H51" s="2"/>
    </row>
    <row r="52" spans="1:10" s="40" customFormat="1" ht="15" customHeight="1" x14ac:dyDescent="0.25">
      <c r="A52" s="2"/>
      <c r="B52" s="2"/>
      <c r="C52" s="2"/>
      <c r="D52" s="2"/>
      <c r="E52" s="2"/>
      <c r="F52" s="2"/>
      <c r="G52" s="2"/>
      <c r="H52" s="2"/>
    </row>
  </sheetData>
  <mergeCells count="1">
    <mergeCell ref="A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1FB32B77BC6BCE469A20AE84AF97AF47" ma:contentTypeVersion="1" ma:contentTypeDescription="Upload an image." ma:contentTypeScope="" ma:versionID="b4da2adae13c588f052c06f8c8324a5a">
  <xsd:schema xmlns:xsd="http://www.w3.org/2001/XMLSchema" xmlns:xs="http://www.w3.org/2001/XMLSchema" xmlns:p="http://schemas.microsoft.com/office/2006/metadata/properties" xmlns:ns1="http://schemas.microsoft.com/sharepoint/v3" xmlns:ns2="780FFE3A-0846-4223-AD1A-992C07E03CB4" xmlns:ns3="http://schemas.microsoft.com/sharepoint/v3/fields" targetNamespace="http://schemas.microsoft.com/office/2006/metadata/properties" ma:root="true" ma:fieldsID="ad67d8f52a74939dd250bc22f5a2d32a" ns1:_="" ns2:_="" ns3:_="">
    <xsd:import namespace="http://schemas.microsoft.com/sharepoint/v3"/>
    <xsd:import namespace="780FFE3A-0846-4223-AD1A-992C07E03CB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0FFE3A-0846-4223-AD1A-992C07E03CB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780FFE3A-0846-4223-AD1A-992C07E03CB4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CD19CE32-888A-4D3B-8120-3E43EEB4203A}"/>
</file>

<file path=customXml/itemProps2.xml><?xml version="1.0" encoding="utf-8"?>
<ds:datastoreItem xmlns:ds="http://schemas.openxmlformats.org/officeDocument/2006/customXml" ds:itemID="{8D196019-5607-4B92-AA6C-5EF56FB910F7}"/>
</file>

<file path=customXml/itemProps3.xml><?xml version="1.0" encoding="utf-8"?>
<ds:datastoreItem xmlns:ds="http://schemas.openxmlformats.org/officeDocument/2006/customXml" ds:itemID="{AD88D0F5-6547-4403-BAF8-B0A7DBC0D5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keywords/>
  <dc:description/>
  <cp:lastModifiedBy>USER</cp:lastModifiedBy>
  <dcterms:created xsi:type="dcterms:W3CDTF">2020-10-19T06:35:44Z</dcterms:created>
  <dcterms:modified xsi:type="dcterms:W3CDTF">2020-10-26T02:08:06Z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0x0101009148F5A04DDD49CBA7127AADA5FB792B00AADE34325A8B49CDA8BB4DB53328F214001FB32B77BC6BCE469A20AE84AF97AF47</vt:lpwstr>
  </property>
</Properties>
</file>